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10.132.152.140\411_★契約係共有\★契約係共有\!!!!契約係長\★契約状況\HP公開用\"/>
    </mc:Choice>
  </mc:AlternateContent>
  <xr:revisionPtr revIDLastSave="0" documentId="13_ncr:1_{209D1680-3875-4772-9344-C5B92CDAC08A}" xr6:coauthVersionLast="47" xr6:coauthVersionMax="47" xr10:uidLastSave="{00000000-0000-0000-0000-000000000000}"/>
  <bookViews>
    <workbookView xWindow="-120" yWindow="-120" windowWidth="29040" windowHeight="15720" tabRatio="737" activeTab="1" xr2:uid="{00000000-000D-0000-FFFF-FFFF00000000}"/>
  </bookViews>
  <sheets>
    <sheet name="競争入札（工事）" sheetId="1" r:id="rId1"/>
    <sheet name="競争入札（物品役務等）" sheetId="8" r:id="rId2"/>
    <sheet name="随意契約（工事）" sheetId="3" r:id="rId3"/>
    <sheet name="随意契約（物品役務等）" sheetId="4" r:id="rId4"/>
  </sheets>
  <definedNames>
    <definedName name="_xlnm._FilterDatabase" localSheetId="1" hidden="1">'競争入札（物品役務等）'!$A$6:$Z$61</definedName>
    <definedName name="_xlnm._FilterDatabase" localSheetId="2" hidden="1">'随意契約（工事）'!$B$6:$N$6</definedName>
    <definedName name="_xlnm._FilterDatabase" localSheetId="3" hidden="1">'随意契約（物品役務等）'!$A$6:$X$43</definedName>
    <definedName name="_xlnm.Print_Area" localSheetId="0">'競争入札（工事）'!$A$1:$M$20</definedName>
    <definedName name="_xlnm.Print_Area" localSheetId="1">'競争入札（物品役務等）'!$A$1:$M$61</definedName>
    <definedName name="_xlnm.Print_Area" localSheetId="2">'随意契約（工事）'!$A$1:$N$22</definedName>
    <definedName name="_xlnm.Print_Area" localSheetId="3">'随意契約（物品役務等）'!$A$1:$N$53</definedName>
    <definedName name="_xlnm.Print_Titles" localSheetId="1">'競争入札（物品役務等）'!$1:$6</definedName>
    <definedName name="_xlnm.Print_Titles" localSheetId="3">'随意契約（物品役務等）'!$1:$6</definedName>
    <definedName name="随意契約適用理由分類" localSheetId="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8" l="1"/>
  <c r="H34" i="8"/>
  <c r="O37" i="4" l="1"/>
  <c r="O38" i="4"/>
  <c r="O39" i="4"/>
  <c r="O35" i="4" l="1"/>
  <c r="O30" i="4" l="1"/>
  <c r="O28" i="4" l="1"/>
  <c r="O10" i="4" l="1"/>
  <c r="O8" i="4"/>
  <c r="O9" i="4"/>
  <c r="O11" i="4"/>
  <c r="O12" i="4"/>
  <c r="O13" i="4"/>
  <c r="O14" i="4"/>
  <c r="O15" i="4"/>
  <c r="O16" i="4"/>
  <c r="O17" i="4"/>
  <c r="O18" i="4"/>
  <c r="O19" i="4"/>
  <c r="O20" i="4"/>
  <c r="O21" i="4"/>
  <c r="O22" i="4"/>
  <c r="O23" i="4"/>
  <c r="O24" i="4"/>
  <c r="O25" i="4"/>
  <c r="O26" i="4"/>
  <c r="O27" i="4"/>
  <c r="O29" i="4"/>
  <c r="O34" i="4"/>
  <c r="O36" i="4"/>
  <c r="O40" i="4"/>
  <c r="O41" i="4"/>
  <c r="O42" i="4"/>
  <c r="O43" i="4"/>
  <c r="O7" i="4"/>
</calcChain>
</file>

<file path=xl/sharedStrings.xml><?xml version="1.0" encoding="utf-8"?>
<sst xmlns="http://schemas.openxmlformats.org/spreadsheetml/2006/main" count="1332" uniqueCount="138">
  <si>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</si>
  <si>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</si>
  <si>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</si>
  <si>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</si>
  <si>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</si>
  <si>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</si>
  <si>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</si>
  <si>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</si>
  <si>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</si>
  <si>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</si>
  <si>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</si>
  <si>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</si>
  <si>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</si>
  <si>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</si>
  <si>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</si>
  <si>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</si>
  <si>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</si>
  <si>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</si>
  <si>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</si>
  <si>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</si>
  <si>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</si>
  <si>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</si>
  <si>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</si>
  <si>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</si>
  <si>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</si>
  <si>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</si>
  <si>
    <t/>
  </si>
  <si>
    <t>契約を
締結した日</t>
    <rPh sb="0" eb="2">
      <t>ケイヤク</t>
    </rPh>
    <rPh sb="4" eb="6">
      <t>テイケツ</t>
    </rPh>
    <rPh sb="8" eb="9">
      <t>ヒ</t>
    </rPh>
    <phoneticPr fontId="2"/>
  </si>
  <si>
    <t>経理責任者の氏名
名称及び所在地</t>
    <rPh sb="0" eb="2">
      <t>ケイリ</t>
    </rPh>
    <rPh sb="2" eb="5">
      <t>セキニンシャ</t>
    </rPh>
    <rPh sb="6" eb="8">
      <t>シメイ</t>
    </rPh>
    <rPh sb="9" eb="11">
      <t>メイショウ</t>
    </rPh>
    <rPh sb="11" eb="12">
      <t>オヨ</t>
    </rPh>
    <rPh sb="13" eb="16">
      <t>ショザイチ</t>
    </rPh>
    <phoneticPr fontId="2"/>
  </si>
  <si>
    <t>工事の名称、
場所、期間及び種別</t>
    <rPh sb="0" eb="2">
      <t>コウジ</t>
    </rPh>
    <rPh sb="3" eb="5">
      <t>メイショウ</t>
    </rPh>
    <rPh sb="7" eb="9">
      <t>バショ</t>
    </rPh>
    <rPh sb="10" eb="12">
      <t>キカン</t>
    </rPh>
    <rPh sb="12" eb="13">
      <t>オヨ</t>
    </rPh>
    <rPh sb="14" eb="16">
      <t>シュベツ</t>
    </rPh>
    <phoneticPr fontId="2"/>
  </si>
  <si>
    <t>契約の相手方の
氏名及び住所</t>
    <rPh sb="0" eb="2">
      <t>ケイヤク</t>
    </rPh>
    <rPh sb="3" eb="5">
      <t>アイテ</t>
    </rPh>
    <rPh sb="5" eb="6">
      <t>カタ</t>
    </rPh>
    <rPh sb="8" eb="10">
      <t>シメイ</t>
    </rPh>
    <rPh sb="10" eb="11">
      <t>オヨ</t>
    </rPh>
    <rPh sb="12" eb="14">
      <t>ジュウショ</t>
    </rPh>
    <phoneticPr fontId="2"/>
  </si>
  <si>
    <t>物品等又は役務の
名称及び数量</t>
    <rPh sb="0" eb="2">
      <t>ブッピン</t>
    </rPh>
    <rPh sb="2" eb="3">
      <t>トウ</t>
    </rPh>
    <rPh sb="3" eb="4">
      <t>マタ</t>
    </rPh>
    <rPh sb="5" eb="7">
      <t>エキム</t>
    </rPh>
    <rPh sb="9" eb="11">
      <t>メイショウ</t>
    </rPh>
    <rPh sb="11" eb="12">
      <t>オヨ</t>
    </rPh>
    <rPh sb="13" eb="15">
      <t>スウリョウ</t>
    </rPh>
    <phoneticPr fontId="2"/>
  </si>
  <si>
    <t>横浜市戸塚区原宿3-60-2
国立病院機構 横浜医療センター
院長　宇治原　誠</t>
  </si>
  <si>
    <t>一般競争入札（最低価格落札方式）</t>
  </si>
  <si>
    <t>-</t>
    <phoneticPr fontId="2"/>
  </si>
  <si>
    <t>　独立行政法人国立病院機構会計規程第５２条の４項</t>
  </si>
  <si>
    <t>－</t>
  </si>
  <si>
    <t>　独立行政法人国立病院機構会計規程第５２条第４項項</t>
  </si>
  <si>
    <t>一般競争（最低価格落札方式）</t>
  </si>
  <si>
    <t>横浜市戸塚区原宿3-60-3
国立病院機構 横浜医療センター
院長　宇治原　誠</t>
  </si>
  <si>
    <t>横浜市戸塚区原宿3-60-4
国立病院機構 横浜医療センター
院長　宇治原　誠</t>
  </si>
  <si>
    <t>横浜市戸塚区原宿3-60-5
国立病院機構 横浜医療センター
院長　宇治原　誠</t>
  </si>
  <si>
    <t>横浜市戸塚区原宿3-60-6
国立病院機構 横浜医療センター
院長　宇治原　誠</t>
  </si>
  <si>
    <t>横浜市戸塚区原宿3-60-7
国立病院機構 横浜医療センター
院長　宇治原　誠</t>
  </si>
  <si>
    <t>横浜市戸塚区原宿3-60-8
国立病院機構 横浜医療センター
院長　宇治原　誠</t>
  </si>
  <si>
    <t>横浜市戸塚区原宿3-60-9
国立病院機構 横浜医療センター
院長　宇治原　誠</t>
  </si>
  <si>
    <t>横浜市戸塚区原宿3-60-10
国立病院機構 横浜医療センター
院長　宇治原　誠</t>
  </si>
  <si>
    <t>横浜市戸塚区原宿3-60-11
国立病院機構 横浜医療センター
院長　宇治原　誠</t>
  </si>
  <si>
    <t>横浜市戸塚区原宿3-60-12
国立病院機構 横浜医療センター
院長　宇治原　誠</t>
  </si>
  <si>
    <t>横浜市戸塚区原宿3-60-13
国立病院機構 横浜医療センター
院長　宇治原　誠</t>
  </si>
  <si>
    <t>神奈川県相模原市南区相模大野7-24-15コスモヒルズ相模大野406号
株式会社武仁
武井　一博</t>
    <rPh sb="36" eb="42">
      <t>カブシキガイシャタケヒト</t>
    </rPh>
    <rPh sb="43" eb="45">
      <t>タケイ</t>
    </rPh>
    <rPh sb="46" eb="48">
      <t>カズヒロ</t>
    </rPh>
    <phoneticPr fontId="2"/>
  </si>
  <si>
    <t>－</t>
    <phoneticPr fontId="2"/>
  </si>
  <si>
    <t>最低価格落札方式</t>
    <rPh sb="0" eb="2">
      <t>サイテイ</t>
    </rPh>
    <rPh sb="2" eb="4">
      <t>カカク</t>
    </rPh>
    <rPh sb="4" eb="6">
      <t>ラクサツ</t>
    </rPh>
    <rPh sb="6" eb="8">
      <t>ホウシキ</t>
    </rPh>
    <phoneticPr fontId="9"/>
  </si>
  <si>
    <t>最低価格落札方式※政府調達</t>
    <rPh sb="0" eb="2">
      <t>サイテイ</t>
    </rPh>
    <rPh sb="2" eb="4">
      <t>カカク</t>
    </rPh>
    <rPh sb="4" eb="6">
      <t>ラクサツ</t>
    </rPh>
    <rPh sb="6" eb="8">
      <t>ホウシキ</t>
    </rPh>
    <phoneticPr fontId="9"/>
  </si>
  <si>
    <t>コツヨシ株式会社
愛知県名古屋市中央栄3丁目8番120号</t>
    <rPh sb="4" eb="8">
      <t>カブシキガイシャ</t>
    </rPh>
    <rPh sb="9" eb="12">
      <t>アイチケン</t>
    </rPh>
    <rPh sb="12" eb="16">
      <t>ナゴヤシ</t>
    </rPh>
    <rPh sb="16" eb="18">
      <t>チュウオウ</t>
    </rPh>
    <rPh sb="18" eb="19">
      <t>サカエ</t>
    </rPh>
    <rPh sb="20" eb="22">
      <t>チョウメ</t>
    </rPh>
    <rPh sb="23" eb="24">
      <t>バン</t>
    </rPh>
    <rPh sb="27" eb="28">
      <t>ゴウ</t>
    </rPh>
    <phoneticPr fontId="2"/>
  </si>
  <si>
    <t>株式会社八神製作所
愛知県名古屋市中区千代田２丁目１６番３０号</t>
  </si>
  <si>
    <t>歯科用機器　一式</t>
    <rPh sb="0" eb="5">
      <t>シカヨウキキ</t>
    </rPh>
    <rPh sb="6" eb="8">
      <t>イッシキ</t>
    </rPh>
    <phoneticPr fontId="2"/>
  </si>
  <si>
    <t>株式会社イノメディックス
東京都文京区湯島２丁目１６番１１号</t>
  </si>
  <si>
    <t>キヤノンメディカルシステムズ株式会社
神奈川県横浜市西区高島2丁目6-32　横浜東口ウィスポートビル9Ｆ</t>
  </si>
  <si>
    <t>キヤノンメディカルシステムズ株式会社
神奈川県横浜市西区高島2丁目6-32　横浜東口ウィスポートビル9Ｆ</t>
    <phoneticPr fontId="2"/>
  </si>
  <si>
    <t>血管連続撮影装置(アンギオ装置)のアップグレード</t>
  </si>
  <si>
    <t>自動ジェット式超音波洗浄装置　一式</t>
  </si>
  <si>
    <t>キングラン株式会社
東京都千代田区神田須田町1-10</t>
    <rPh sb="5" eb="9">
      <t>カブシキガイシャ</t>
    </rPh>
    <phoneticPr fontId="10"/>
  </si>
  <si>
    <t>院内カーテン賃貸借　一式</t>
  </si>
  <si>
    <t>株式会社MMコーポレーション
東京都文京区本郷3丁目4番6号</t>
    <phoneticPr fontId="2"/>
  </si>
  <si>
    <t>電動式ハイスピードドリルシステム　一式</t>
  </si>
  <si>
    <t>ガンマカメラの保守</t>
  </si>
  <si>
    <t>シーメンスヘルスケア株式会社
神奈川県横浜市神奈川区沢渡1-2</t>
    <phoneticPr fontId="2"/>
  </si>
  <si>
    <t>共焦点走査型ダイオードレーザー検眼鏡　一式</t>
  </si>
  <si>
    <t>株式会社アプラス
東京都千代田区麹町4-1-4</t>
    <phoneticPr fontId="2"/>
  </si>
  <si>
    <t>電動ベッド　35式</t>
  </si>
  <si>
    <t>血管連続撮影装置の保守</t>
    <rPh sb="0" eb="8">
      <t>ケッカンレンゾクサツエイソウチ</t>
    </rPh>
    <rPh sb="9" eb="11">
      <t>ホシュ</t>
    </rPh>
    <phoneticPr fontId="2"/>
  </si>
  <si>
    <t>株式会社フィリップス・ジャパン
東京都港区麻布台一丁目３番1号 麻布台ﾋﾙｽﾞ森JPタワー15階</t>
    <phoneticPr fontId="2"/>
  </si>
  <si>
    <t>労働者派遣契約(医師事務作業補助者)</t>
    <rPh sb="0" eb="7">
      <t>ロウドウシャハケンケイヤク</t>
    </rPh>
    <rPh sb="8" eb="17">
      <t>イシジムサギョウホジョシャ</t>
    </rPh>
    <phoneticPr fontId="10"/>
  </si>
  <si>
    <t>PACSシステムの保守</t>
  </si>
  <si>
    <t>PSP株式会社
東京都港区港南1-2-70　品川シーズンテラス25階</t>
    <phoneticPr fontId="2"/>
  </si>
  <si>
    <t>電話交換及び職員係業務委託　一式</t>
  </si>
  <si>
    <t>高橋興業株式会社
東京都千代田区神田淡路町1-15-17</t>
    <phoneticPr fontId="2"/>
  </si>
  <si>
    <t>血管連続撮影装置の保守</t>
  </si>
  <si>
    <t>ドレーゲル社医療機器の保守</t>
    <rPh sb="5" eb="6">
      <t>シャ</t>
    </rPh>
    <rPh sb="6" eb="8">
      <t>イリョウ</t>
    </rPh>
    <rPh sb="8" eb="10">
      <t>キキ</t>
    </rPh>
    <rPh sb="11" eb="13">
      <t>ホシュ</t>
    </rPh>
    <phoneticPr fontId="11"/>
  </si>
  <si>
    <t>MRI(1.5T)のアップグレード</t>
  </si>
  <si>
    <t>図書室管理業務委託　一式</t>
  </si>
  <si>
    <t>社会福祉法人埼玉福祉会
埼玉県新座市堀ノ内3-7-31</t>
    <phoneticPr fontId="2"/>
  </si>
  <si>
    <t>整形外科手術用ナビゲーションロボットの調達</t>
    <rPh sb="19" eb="21">
      <t>チョウタツ</t>
    </rPh>
    <phoneticPr fontId="2"/>
  </si>
  <si>
    <t>日本ストライカー株式会社
東京都新宿区西新宿五丁目１番１</t>
    <phoneticPr fontId="2"/>
  </si>
  <si>
    <t>光学的患者ポジショニングシステム及び多列検出器型染料検証システムの保守契約</t>
    <rPh sb="0" eb="5">
      <t>コウガクテキカンジャ</t>
    </rPh>
    <rPh sb="16" eb="17">
      <t>オヨ</t>
    </rPh>
    <rPh sb="18" eb="19">
      <t>タ</t>
    </rPh>
    <rPh sb="19" eb="20">
      <t>レツ</t>
    </rPh>
    <rPh sb="20" eb="23">
      <t>ケンシュツキ</t>
    </rPh>
    <rPh sb="23" eb="24">
      <t>ガタ</t>
    </rPh>
    <rPh sb="24" eb="26">
      <t>センリョウ</t>
    </rPh>
    <rPh sb="26" eb="28">
      <t>ケンショウ</t>
    </rPh>
    <rPh sb="33" eb="37">
      <t>ホシュケイヤク</t>
    </rPh>
    <phoneticPr fontId="2"/>
  </si>
  <si>
    <t>ユーロメディテック株式会社
東京都品川区五反田2-20-4NMF高輪ビル</t>
    <phoneticPr fontId="2"/>
  </si>
  <si>
    <t>Varian社製放射線治療システム保守業務</t>
  </si>
  <si>
    <t>株式会社カナデン
東京都中央区晴海1-8-12</t>
    <rPh sb="0" eb="4">
      <t>カブシキガイシャ</t>
    </rPh>
    <phoneticPr fontId="2"/>
  </si>
  <si>
    <t>日本光電社製医療機器の点検</t>
  </si>
  <si>
    <t>日本光電工業株式会社
神奈川県横浜市保土ケ谷区神戸町134</t>
    <phoneticPr fontId="2"/>
  </si>
  <si>
    <t>長期保存食セット　一式</t>
    <rPh sb="0" eb="5">
      <t>チョウキホゾンショク</t>
    </rPh>
    <rPh sb="9" eb="11">
      <t>イッシキ</t>
    </rPh>
    <phoneticPr fontId="2"/>
  </si>
  <si>
    <t>株式会社スズケン
愛知県名古屋市東区東片端町8番地</t>
    <rPh sb="0" eb="2">
      <t>カブシキ</t>
    </rPh>
    <rPh sb="2" eb="4">
      <t>ガイシャ</t>
    </rPh>
    <rPh sb="23" eb="25">
      <t>バンチ</t>
    </rPh>
    <phoneticPr fontId="2"/>
  </si>
  <si>
    <t>高速カラー印刷機　賃貸借　一式</t>
    <rPh sb="13" eb="15">
      <t>イッシキ</t>
    </rPh>
    <phoneticPr fontId="2"/>
  </si>
  <si>
    <t>NX・TCリース＆ファイナンス株式会社　横浜営業所
神奈川県横浜市西区高島２丁目１９番３号</t>
  </si>
  <si>
    <t>物品調達及び物流管理業務（SPD業務）委託　一式</t>
    <rPh sb="0" eb="4">
      <t>ブッピンチョウタツ</t>
    </rPh>
    <rPh sb="4" eb="5">
      <t>オヨ</t>
    </rPh>
    <rPh sb="6" eb="12">
      <t>ブツリュウカンリギョウム</t>
    </rPh>
    <rPh sb="16" eb="18">
      <t>ギョウム</t>
    </rPh>
    <rPh sb="19" eb="21">
      <t>イタク</t>
    </rPh>
    <rPh sb="22" eb="24">
      <t>イッシキ</t>
    </rPh>
    <phoneticPr fontId="2"/>
  </si>
  <si>
    <t>株式会社MMコーポレーション
東京都文京区本郷3丁目4番6号</t>
  </si>
  <si>
    <t>一般競争（総合価格落札方式）※政府調達</t>
    <rPh sb="5" eb="7">
      <t>ソウゴウ</t>
    </rPh>
    <rPh sb="15" eb="17">
      <t>セイフ</t>
    </rPh>
    <rPh sb="17" eb="19">
      <t>チョウタツ</t>
    </rPh>
    <phoneticPr fontId="2"/>
  </si>
  <si>
    <t>VPP(内視鏡症例単価）契約　一式</t>
    <rPh sb="4" eb="7">
      <t>ナイシキョウ</t>
    </rPh>
    <rPh sb="7" eb="9">
      <t>ショウレイ</t>
    </rPh>
    <rPh sb="9" eb="11">
      <t>タンカ</t>
    </rPh>
    <rPh sb="12" eb="14">
      <t>ケイヤク</t>
    </rPh>
    <rPh sb="15" eb="17">
      <t>イッシキ</t>
    </rPh>
    <phoneticPr fontId="12"/>
  </si>
  <si>
    <t>ティーメディクス株式会社
東京都新宿区西新宿2-3-1</t>
  </si>
  <si>
    <t>電気けいれん治療器　一式</t>
    <rPh sb="10" eb="12">
      <t>イッシキ</t>
    </rPh>
    <phoneticPr fontId="2"/>
  </si>
  <si>
    <t>光電メディカル株式会社
東京都日野市日野１１５２番地の２</t>
  </si>
  <si>
    <t>被ばく線量測定業務委託　一式</t>
  </si>
  <si>
    <t>株式会社千代田テクノル
東京都文京区湯島１丁目７番１２号</t>
  </si>
  <si>
    <t>超音波画像診断装置　二式</t>
    <rPh sb="10" eb="12">
      <t>ニシキ</t>
    </rPh>
    <phoneticPr fontId="2"/>
  </si>
  <si>
    <t>手術室医療機器　一式</t>
    <rPh sb="8" eb="10">
      <t>イッシキ</t>
    </rPh>
    <phoneticPr fontId="2"/>
  </si>
  <si>
    <t>血管内体温管理システム　一式</t>
    <rPh sb="12" eb="14">
      <t>イッシキ</t>
    </rPh>
    <phoneticPr fontId="2"/>
  </si>
  <si>
    <t>オンライン医療情報サービス「SafetyPlus」</t>
    <rPh sb="5" eb="9">
      <t>イリョウジョウホウ</t>
    </rPh>
    <phoneticPr fontId="2"/>
  </si>
  <si>
    <t>エルゼビア・ビー・ブイ
オランダ王国アムステルダム市ラーダーヴェヒ２９</t>
    <phoneticPr fontId="2"/>
  </si>
  <si>
    <t>医薬品施設入札 一式</t>
    <rPh sb="0" eb="7">
      <t>イヤクヒンシセツ</t>
    </rPh>
    <rPh sb="8" eb="10">
      <t>イッシキ</t>
    </rPh>
    <phoneticPr fontId="2"/>
  </si>
  <si>
    <t>株式会社スズケン</t>
    <rPh sb="0" eb="4">
      <t>カブ</t>
    </rPh>
    <phoneticPr fontId="2"/>
  </si>
  <si>
    <t>株式会社メディセオ</t>
    <rPh sb="0" eb="4">
      <t>カブシキ</t>
    </rPh>
    <phoneticPr fontId="2"/>
  </si>
  <si>
    <t>東邦薬品株式会社</t>
    <rPh sb="0" eb="8">
      <t>トウホウ</t>
    </rPh>
    <phoneticPr fontId="2"/>
  </si>
  <si>
    <t>中北薬品株式会社</t>
    <rPh sb="0" eb="8">
      <t>ナカキ</t>
    </rPh>
    <phoneticPr fontId="2"/>
  </si>
  <si>
    <t>アルフレッサ株式会社</t>
    <rPh sb="6" eb="10">
      <t>カブ</t>
    </rPh>
    <phoneticPr fontId="2"/>
  </si>
  <si>
    <t>株式会社バイタルネット</t>
    <rPh sb="0" eb="4">
      <t>カブ</t>
    </rPh>
    <phoneticPr fontId="2"/>
  </si>
  <si>
    <t>医薬品施設入札４R 随意契約　一式</t>
    <rPh sb="0" eb="7">
      <t>イヤクヒンシセツ</t>
    </rPh>
    <rPh sb="10" eb="14">
      <t>ズイイ</t>
    </rPh>
    <rPh sb="15" eb="17">
      <t>イッシキ</t>
    </rPh>
    <phoneticPr fontId="2"/>
  </si>
  <si>
    <t>医薬品施設入札 随意契約 一式</t>
    <rPh sb="0" eb="7">
      <t>イヤクヒンシセツ</t>
    </rPh>
    <rPh sb="13" eb="15">
      <t>イッシキ</t>
    </rPh>
    <phoneticPr fontId="2"/>
  </si>
  <si>
    <t>東邦薬品株式会社</t>
    <rPh sb="0" eb="8">
      <t>トウホ</t>
    </rPh>
    <phoneticPr fontId="2"/>
  </si>
  <si>
    <t>株式会社スズケン</t>
    <rPh sb="0" eb="4">
      <t>カブシキガ</t>
    </rPh>
    <phoneticPr fontId="2"/>
  </si>
  <si>
    <t>医薬品施設入札２R 一式</t>
    <rPh sb="0" eb="7">
      <t>イヤクヒンシセツ</t>
    </rPh>
    <rPh sb="10" eb="12">
      <t>イッシキ</t>
    </rPh>
    <phoneticPr fontId="2"/>
  </si>
  <si>
    <t>中北薬品株式会社</t>
    <rPh sb="0" eb="8">
      <t>ナカ</t>
    </rPh>
    <phoneticPr fontId="2"/>
  </si>
  <si>
    <t>株式会社メディセオ</t>
    <rPh sb="0" eb="4">
      <t>カブ</t>
    </rPh>
    <phoneticPr fontId="2"/>
  </si>
  <si>
    <t>東邦薬品株式会社</t>
    <rPh sb="0" eb="8">
      <t>トウホウヤ</t>
    </rPh>
    <phoneticPr fontId="2"/>
  </si>
  <si>
    <t>医薬品施設入札２R 随意契約 一式</t>
    <rPh sb="0" eb="7">
      <t>イヤクヒンシセツ</t>
    </rPh>
    <rPh sb="15" eb="17">
      <t>イッシキ</t>
    </rPh>
    <phoneticPr fontId="2"/>
  </si>
  <si>
    <t>医薬品13品目（政府調達随意契約）一社流通品</t>
    <rPh sb="0" eb="3">
      <t>イヤクヒン</t>
    </rPh>
    <rPh sb="5" eb="7">
      <t>ヒンモク</t>
    </rPh>
    <rPh sb="8" eb="10">
      <t>セイフ</t>
    </rPh>
    <rPh sb="10" eb="12">
      <t>チョウタツ</t>
    </rPh>
    <rPh sb="12" eb="14">
      <t>ズイイ</t>
    </rPh>
    <rPh sb="14" eb="16">
      <t>ケイヤク</t>
    </rPh>
    <rPh sb="17" eb="19">
      <t>イッシャ</t>
    </rPh>
    <rPh sb="19" eb="21">
      <t>リュウツウ</t>
    </rPh>
    <rPh sb="21" eb="22">
      <t>ヒン</t>
    </rPh>
    <phoneticPr fontId="2"/>
  </si>
  <si>
    <t>東邦薬品株式会社</t>
    <rPh sb="0" eb="8">
      <t>トウ</t>
    </rPh>
    <phoneticPr fontId="2"/>
  </si>
  <si>
    <t>医薬品施設入札（政府調達）一式 (7品目）</t>
    <rPh sb="0" eb="3">
      <t>イヤクヒン</t>
    </rPh>
    <rPh sb="3" eb="5">
      <t>シセツ</t>
    </rPh>
    <rPh sb="5" eb="7">
      <t>ニュウサツ</t>
    </rPh>
    <rPh sb="8" eb="12">
      <t>セイフチョウタツ</t>
    </rPh>
    <rPh sb="13" eb="15">
      <t>イッシキ</t>
    </rPh>
    <rPh sb="18" eb="20">
      <t>ヒンモク</t>
    </rPh>
    <phoneticPr fontId="2"/>
  </si>
  <si>
    <t>医薬品施設入札（政府調達）随意契約 一式 (7品目）</t>
    <rPh sb="0" eb="3">
      <t>イヤクヒン</t>
    </rPh>
    <rPh sb="3" eb="5">
      <t>シセツ</t>
    </rPh>
    <rPh sb="5" eb="7">
      <t>ニュウサツ</t>
    </rPh>
    <rPh sb="8" eb="12">
      <t>セイフチョウタツ</t>
    </rPh>
    <rPh sb="13" eb="17">
      <t>ズイイ</t>
    </rPh>
    <rPh sb="18" eb="20">
      <t>イッシキ</t>
    </rPh>
    <rPh sb="23" eb="25">
      <t>ヒンモク</t>
    </rPh>
    <phoneticPr fontId="2"/>
  </si>
  <si>
    <t>検査試薬施設入札　一式</t>
    <rPh sb="0" eb="2">
      <t>ケンサ</t>
    </rPh>
    <rPh sb="2" eb="4">
      <t>シヤク</t>
    </rPh>
    <rPh sb="4" eb="8">
      <t>シセ</t>
    </rPh>
    <rPh sb="9" eb="11">
      <t>イッシキ</t>
    </rPh>
    <phoneticPr fontId="2"/>
  </si>
  <si>
    <t>株式会社スズケン</t>
    <rPh sb="0" eb="4">
      <t>カブシ</t>
    </rPh>
    <phoneticPr fontId="2"/>
  </si>
  <si>
    <t>アズサイエンス株式会社</t>
    <phoneticPr fontId="2"/>
  </si>
  <si>
    <t>尾崎理化株式会社</t>
    <rPh sb="0" eb="8">
      <t>オザ</t>
    </rPh>
    <phoneticPr fontId="2"/>
  </si>
  <si>
    <t>アズサイエンス株式会社</t>
  </si>
  <si>
    <t>検査試薬施設入札（不落分） 一式</t>
    <rPh sb="0" eb="8">
      <t>ケンサシ</t>
    </rPh>
    <rPh sb="9" eb="12">
      <t>フラクブン</t>
    </rPh>
    <rPh sb="14" eb="16">
      <t>イッシキ</t>
    </rPh>
    <phoneticPr fontId="2"/>
  </si>
  <si>
    <t>医薬品施設入札2品目（政府調達） 一式</t>
    <rPh sb="0" eb="3">
      <t>イヤクヒン</t>
    </rPh>
    <rPh sb="3" eb="7">
      <t>シセツ</t>
    </rPh>
    <rPh sb="8" eb="10">
      <t>ヒンモク</t>
    </rPh>
    <rPh sb="11" eb="15">
      <t>セイフチョウタツ</t>
    </rPh>
    <rPh sb="17" eb="19">
      <t>イッシキ</t>
    </rPh>
    <phoneticPr fontId="2"/>
  </si>
  <si>
    <t>薬剤在庫管理システム更新（サーバ、ハンディターミナル等） 一式</t>
    <rPh sb="0" eb="2">
      <t>ヤクザイ</t>
    </rPh>
    <rPh sb="2" eb="6">
      <t>ザイコカンリ</t>
    </rPh>
    <rPh sb="10" eb="12">
      <t>コウシン</t>
    </rPh>
    <rPh sb="26" eb="27">
      <t>ナド</t>
    </rPh>
    <rPh sb="29" eb="31">
      <t>イッシキ</t>
    </rPh>
    <phoneticPr fontId="2"/>
  </si>
  <si>
    <t>株式会社東邦システム・サービス</t>
    <rPh sb="0" eb="4">
      <t>カブ</t>
    </rPh>
    <rPh sb="4" eb="6">
      <t>トウホウ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</si>
</sst>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41" formatCode="_ * #,##0_ ;_ * \-#,##0_ ;_ * &quot;-&quot;_ ;_ @_ "/>
    <numFmt numFmtId="176" formatCode="[$-411]ge\.m\.d;@"/>
    <numFmt numFmtId="177" formatCode="#,##0;&quot;△ &quot;#,##0"/>
  </numFmts>
  <fonts count="14">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8"/>
      <name val="ＭＳ Ｐゴシック"/>
      <family val="3"/>
      <charset val="128"/>
      <scheme val="minor"/>
    </font>
    <font>
      <sz val="9"/>
      <name val="ＭＳ Ｐゴシック"/>
      <family val="3"/>
      <charset val="128"/>
      <scheme val="minor"/>
    </font>
    <font>
      <sz val="10"/>
      <name val="ＭＳ Ｐゴシック"/>
      <family val="3"/>
      <charset val="128"/>
      <scheme val="minor"/>
    </font>
    <font>
      <sz val="10"/>
      <color rgb="FFFA7D00"/>
      <name val="MS PGothic"/>
      <family val="2"/>
      <charset val="128"/>
    </font>
    <font>
      <sz val="10"/>
      <color rgb="FF3F3F76"/>
      <name val="MS PGothic"/>
      <family val="2"/>
      <charset val="128"/>
    </font>
    <font>
      <b/>
      <sz val="10"/>
      <color rgb="FFFA7D00"/>
      <name val="MS PGothic"/>
      <family val="2"/>
      <charset val="128"/>
    </font>
    <font>
      <sz val="18"/>
      <color theme="3"/>
      <name val="ＭＳ Ｐゴシック"/>
      <family val="2"/>
      <charset val="128"/>
      <scheme val="major"/>
    </font>
    <font>
      <sz val="9"/>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bgColor theme="4" tint="0.79998168889431442"/>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5" fillId="0" borderId="1" xfId="0" applyFont="1" applyBorder="1" applyAlignment="1">
      <alignment horizontal="left" vertical="center" wrapText="1"/>
    </xf>
    <xf numFmtId="5" fontId="6" fillId="3" borderId="1" xfId="0" applyNumberFormat="1" applyFont="1" applyFill="1" applyBorder="1" applyAlignment="1">
      <alignment horizontal="center" vertical="center"/>
    </xf>
    <xf numFmtId="0" fontId="5" fillId="0" borderId="1" xfId="0" applyFont="1" applyBorder="1" applyAlignment="1">
      <alignment horizontal="center" vertical="center"/>
    </xf>
    <xf numFmtId="176" fontId="5" fillId="3" borderId="1" xfId="0" applyNumberFormat="1" applyFont="1" applyFill="1" applyBorder="1" applyAlignment="1">
      <alignment horizontal="center" vertical="center"/>
    </xf>
    <xf numFmtId="0" fontId="6" fillId="0" borderId="1" xfId="0" applyFont="1" applyBorder="1" applyAlignment="1">
      <alignment vertical="center" wrapText="1"/>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5" fontId="6" fillId="0" borderId="1" xfId="0" applyNumberFormat="1" applyFont="1" applyBorder="1" applyAlignment="1">
      <alignment horizontal="center" vertical="center"/>
    </xf>
    <xf numFmtId="176" fontId="5" fillId="0" borderId="1" xfId="0" applyNumberFormat="1" applyFont="1" applyBorder="1" applyAlignment="1">
      <alignment horizontal="center" vertical="center"/>
    </xf>
    <xf numFmtId="38" fontId="5" fillId="0" borderId="1" xfId="1" applyFont="1" applyFill="1" applyBorder="1">
      <alignment vertical="center"/>
    </xf>
    <xf numFmtId="0" fontId="5" fillId="0" borderId="7" xfId="0" applyFont="1" applyBorder="1">
      <alignment vertical="center"/>
    </xf>
    <xf numFmtId="0" fontId="7" fillId="0" borderId="1" xfId="0" applyFont="1" applyBorder="1" applyAlignment="1">
      <alignment vertical="center" wrapText="1" shrinkToFit="1"/>
    </xf>
    <xf numFmtId="56" fontId="5" fillId="0" borderId="1" xfId="0" applyNumberFormat="1" applyFont="1" applyBorder="1" applyAlignment="1">
      <alignment horizontal="center" vertical="center"/>
    </xf>
    <xf numFmtId="5" fontId="6" fillId="0" borderId="1" xfId="0" applyNumberFormat="1" applyFont="1" applyBorder="1" applyAlignment="1">
      <alignment horizontal="center" vertical="center" wrapText="1"/>
    </xf>
    <xf numFmtId="41" fontId="3" fillId="0" borderId="0" xfId="0" applyNumberFormat="1" applyFont="1">
      <alignment vertical="center"/>
    </xf>
    <xf numFmtId="41" fontId="4" fillId="0" borderId="0" xfId="0" applyNumberFormat="1" applyFont="1">
      <alignment vertical="center"/>
    </xf>
    <xf numFmtId="41" fontId="5" fillId="3" borderId="1" xfId="1" applyNumberFormat="1" applyFont="1" applyFill="1" applyBorder="1" applyAlignment="1">
      <alignment horizontal="right" vertical="center"/>
    </xf>
    <xf numFmtId="41" fontId="5" fillId="0" borderId="0" xfId="0" applyNumberFormat="1" applyFont="1">
      <alignment vertical="center"/>
    </xf>
    <xf numFmtId="41" fontId="5" fillId="0" borderId="1" xfId="0" applyNumberFormat="1" applyFont="1" applyBorder="1" applyAlignment="1">
      <alignment horizontal="right" vertical="center"/>
    </xf>
    <xf numFmtId="0" fontId="8" fillId="2" borderId="1" xfId="0" applyFont="1" applyFill="1" applyBorder="1" applyAlignment="1">
      <alignment horizontal="left" vertical="center" wrapText="1"/>
    </xf>
    <xf numFmtId="0" fontId="5" fillId="0" borderId="1" xfId="0" applyFont="1" applyBorder="1" applyAlignment="1">
      <alignment vertical="center" wrapText="1" shrinkToFit="1"/>
    </xf>
    <xf numFmtId="176" fontId="8" fillId="0" borderId="1" xfId="0" applyNumberFormat="1"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wrapText="1" shrinkToFit="1"/>
    </xf>
    <xf numFmtId="0" fontId="7" fillId="0" borderId="1" xfId="0" applyFont="1" applyBorder="1" applyAlignment="1">
      <alignment vertical="center" wrapText="1"/>
    </xf>
    <xf numFmtId="176" fontId="8" fillId="3" borderId="1" xfId="0" applyNumberFormat="1" applyFont="1" applyFill="1" applyBorder="1" applyAlignment="1">
      <alignment horizontal="center" vertical="center"/>
    </xf>
    <xf numFmtId="176" fontId="6" fillId="3" borderId="1" xfId="0" applyNumberFormat="1" applyFont="1" applyFill="1" applyBorder="1" applyAlignment="1">
      <alignment horizontal="left" vertical="center" wrapText="1"/>
    </xf>
    <xf numFmtId="0" fontId="7" fillId="2" borderId="1" xfId="0" applyFont="1" applyFill="1" applyBorder="1" applyAlignment="1">
      <alignment vertical="center" wrapText="1"/>
    </xf>
    <xf numFmtId="0" fontId="1" fillId="0" borderId="0" xfId="2">
      <alignment vertical="center"/>
    </xf>
    <xf numFmtId="0" fontId="1" fillId="0" borderId="0" xfId="2" applyAlignment="1">
      <alignment vertical="center" wrapText="1"/>
    </xf>
    <xf numFmtId="176" fontId="1" fillId="0" borderId="0" xfId="2" applyNumberFormat="1">
      <alignment vertical="center"/>
    </xf>
    <xf numFmtId="177" fontId="1" fillId="0" borderId="0" xfId="2" applyNumberFormat="1">
      <alignment vertical="center"/>
    </xf>
    <xf numFmtId="176" fontId="0" fillId="0" borderId="0" xfId="0" applyNumberFormat="1">
      <alignment vertical="center"/>
    </xf>
    <xf numFmtId="0" fontId="0" fillId="0" borderId="0" xfId="0" applyAlignment="1">
      <alignment vertical="center" wrapText="1"/>
    </xf>
    <xf numFmtId="177" fontId="0" fillId="0" borderId="0" xfId="0" applyNumberFormat="1">
      <alignment vertical="center"/>
    </xf>
    <xf numFmtId="0" fontId="7" fillId="2" borderId="0" xfId="0" applyFont="1" applyFill="1" applyAlignment="1">
      <alignment vertical="center" wrapText="1"/>
    </xf>
    <xf numFmtId="41" fontId="5" fillId="0" borderId="4" xfId="0" applyNumberFormat="1" applyFont="1" applyBorder="1" applyAlignment="1">
      <alignment horizontal="center" vertical="center" shrinkToFit="1"/>
    </xf>
    <xf numFmtId="41" fontId="5" fillId="0" borderId="3" xfId="0" applyNumberFormat="1" applyFont="1" applyBorder="1" applyAlignment="1">
      <alignment horizontal="center" vertical="center" shrinkToFi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shrinkToFit="1"/>
    </xf>
    <xf numFmtId="0" fontId="5" fillId="0" borderId="3" xfId="0" applyFont="1" applyBorder="1" applyAlignment="1">
      <alignment horizontal="center" vertical="center" shrinkToFi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center" vertical="center" shrinkToFit="1"/>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left" vertical="center" wrapText="1"/>
    </xf>
    <xf numFmtId="0" fontId="5" fillId="0" borderId="4"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shrinkToFit="1"/>
    </xf>
    <xf numFmtId="41" fontId="5" fillId="0" borderId="4" xfId="0" applyNumberFormat="1" applyFont="1" applyFill="1" applyBorder="1" applyAlignment="1">
      <alignment horizontal="center" vertical="center" shrinkToFit="1"/>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0" xfId="0" applyFont="1" applyFill="1">
      <alignment vertical="center"/>
    </xf>
    <xf numFmtId="0" fontId="5" fillId="0" borderId="3" xfId="0" applyFont="1" applyFill="1" applyBorder="1" applyAlignment="1">
      <alignment horizontal="center" vertical="center" shrinkToFi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41" fontId="5" fillId="0" borderId="3" xfId="0" applyNumberFormat="1" applyFont="1" applyFill="1" applyBorder="1" applyAlignment="1">
      <alignment horizontal="center" vertical="center" shrinkToFit="1"/>
    </xf>
    <xf numFmtId="0" fontId="5" fillId="0" borderId="1" xfId="0" applyFont="1" applyFill="1" applyBorder="1" applyAlignment="1">
      <alignment horizontal="left" vertical="center" wrapText="1"/>
    </xf>
    <xf numFmtId="0" fontId="7" fillId="0" borderId="1" xfId="0" applyFont="1" applyFill="1" applyBorder="1" applyAlignment="1">
      <alignment vertical="center" wrapText="1" shrinkToFit="1"/>
    </xf>
    <xf numFmtId="0" fontId="7" fillId="0" borderId="1" xfId="0" applyFont="1" applyFill="1" applyBorder="1" applyAlignment="1">
      <alignment vertical="center" wrapText="1"/>
    </xf>
    <xf numFmtId="176" fontId="8" fillId="0" borderId="1" xfId="0" applyNumberFormat="1" applyFont="1" applyFill="1" applyBorder="1" applyAlignment="1">
      <alignment horizontal="center" vertical="center"/>
    </xf>
    <xf numFmtId="176" fontId="6"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5" fontId="6" fillId="0" borderId="1" xfId="0" applyNumberFormat="1" applyFont="1" applyFill="1" applyBorder="1" applyAlignment="1">
      <alignment horizontal="center" vertical="center"/>
    </xf>
    <xf numFmtId="41" fontId="5" fillId="0" borderId="1" xfId="1" applyNumberFormat="1" applyFont="1" applyFill="1" applyBorder="1" applyAlignment="1">
      <alignment horizontal="right" vertical="center"/>
    </xf>
    <xf numFmtId="56" fontId="5" fillId="0" borderId="1" xfId="0" applyNumberFormat="1" applyFont="1" applyFill="1" applyBorder="1" applyAlignment="1">
      <alignment horizontal="center" vertical="center"/>
    </xf>
    <xf numFmtId="0" fontId="6" fillId="0" borderId="1" xfId="0" applyFont="1" applyFill="1" applyBorder="1" applyAlignment="1">
      <alignment vertical="center" wrapText="1"/>
    </xf>
    <xf numFmtId="0" fontId="7" fillId="0" borderId="1" xfId="0" applyFont="1" applyFill="1" applyBorder="1" applyAlignment="1">
      <alignment horizontal="left" vertical="center" wrapText="1" shrinkToFit="1"/>
    </xf>
    <xf numFmtId="0" fontId="7" fillId="0" borderId="1" xfId="0" applyFont="1" applyFill="1" applyBorder="1" applyAlignment="1">
      <alignment horizontal="left" vertical="center" wrapText="1"/>
    </xf>
    <xf numFmtId="41" fontId="5" fillId="0" borderId="1" xfId="0" applyNumberFormat="1" applyFont="1" applyFill="1" applyBorder="1" applyAlignment="1">
      <alignment horizontal="right" vertical="center"/>
    </xf>
    <xf numFmtId="5" fontId="6" fillId="0" borderId="8" xfId="0" applyNumberFormat="1" applyFont="1" applyFill="1" applyBorder="1" applyAlignment="1">
      <alignment horizontal="center" vertical="center" wrapText="1"/>
    </xf>
    <xf numFmtId="0" fontId="13" fillId="0" borderId="1" xfId="0" applyFont="1" applyFill="1" applyBorder="1" applyAlignment="1">
      <alignment vertical="center" wrapText="1" shrinkToFit="1"/>
    </xf>
    <xf numFmtId="0" fontId="3" fillId="0" borderId="0" xfId="0" applyFont="1" applyFill="1">
      <alignment vertical="center"/>
    </xf>
    <xf numFmtId="176" fontId="6" fillId="0" borderId="2" xfId="0" applyNumberFormat="1" applyFont="1" applyFill="1" applyBorder="1" applyAlignment="1">
      <alignment horizontal="left" vertical="center" wrapText="1"/>
    </xf>
    <xf numFmtId="0" fontId="6" fillId="0" borderId="1" xfId="0" applyFont="1" applyFill="1" applyBorder="1" applyAlignment="1">
      <alignment horizontal="left" vertical="center" wrapText="1"/>
    </xf>
  </cellXfs>
  <cellStyles count="3">
    <cellStyle name="桁区切り" xfId="1" builtinId="6"/>
    <cellStyle name="標準" xfId="0" builtinId="0"/>
    <cellStyle name="標準 2" xfId="2" xr:uid="{8A9E58F4-9401-4662-8585-27DF8AAC06F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4"/>
  <sheetViews>
    <sheetView view="pageBreakPreview" topLeftCell="A6" zoomScale="75" zoomScaleNormal="75" zoomScaleSheetLayoutView="75" workbookViewId="0">
      <selection activeCell="F9" sqref="F9"/>
    </sheetView>
  </sheetViews>
  <sheetFormatPr defaultColWidth="9" defaultRowHeight="14.25"/>
  <cols>
    <col min="1" max="1" width="2.875" style="1" customWidth="1"/>
    <col min="2" max="2" width="26.5" style="1" customWidth="1"/>
    <col min="3" max="3" width="25.625" style="1" customWidth="1"/>
    <col min="4" max="4" width="14.75" style="1" customWidth="1"/>
    <col min="5" max="5" width="22" style="1" customWidth="1"/>
    <col min="6" max="6" width="16.5" style="1" customWidth="1"/>
    <col min="7" max="7" width="13.25" style="1" customWidth="1"/>
    <col min="8" max="8" width="15.625" style="19" customWidth="1"/>
    <col min="9" max="9" width="9" style="1"/>
    <col min="10" max="10" width="9.25" style="1" customWidth="1"/>
    <col min="11" max="11" width="12.5" style="1" customWidth="1"/>
    <col min="12" max="12" width="8.125" style="1" customWidth="1"/>
    <col min="13" max="13" width="11.375" style="1" customWidth="1"/>
    <col min="14" max="16384" width="9" style="1"/>
  </cols>
  <sheetData>
    <row r="1" spans="2:13">
      <c r="M1" s="2" t="s">
        <v>10</v>
      </c>
    </row>
    <row r="2" spans="2:13" s="3" customFormat="1" ht="19.5" customHeight="1">
      <c r="B2" s="3" t="s">
        <v>0</v>
      </c>
      <c r="H2" s="20"/>
    </row>
    <row r="5" spans="2:13" s="4" customFormat="1" ht="28.5" customHeight="1">
      <c r="B5" s="48" t="s">
        <v>29</v>
      </c>
      <c r="C5" s="48" t="s">
        <v>28</v>
      </c>
      <c r="D5" s="43" t="s">
        <v>27</v>
      </c>
      <c r="E5" s="43" t="s">
        <v>30</v>
      </c>
      <c r="F5" s="50" t="s">
        <v>14</v>
      </c>
      <c r="G5" s="52" t="s">
        <v>2</v>
      </c>
      <c r="H5" s="41" t="s">
        <v>3</v>
      </c>
      <c r="I5" s="43" t="s">
        <v>4</v>
      </c>
      <c r="J5" s="45" t="s">
        <v>17</v>
      </c>
      <c r="K5" s="46"/>
      <c r="L5" s="47"/>
      <c r="M5" s="7" t="s">
        <v>5</v>
      </c>
    </row>
    <row r="6" spans="2:13" s="4" customFormat="1" ht="45" customHeight="1">
      <c r="B6" s="49"/>
      <c r="C6" s="49"/>
      <c r="D6" s="44"/>
      <c r="E6" s="44"/>
      <c r="F6" s="51"/>
      <c r="G6" s="49"/>
      <c r="H6" s="42"/>
      <c r="I6" s="44"/>
      <c r="J6" s="5" t="s">
        <v>18</v>
      </c>
      <c r="K6" s="5" t="s">
        <v>19</v>
      </c>
      <c r="L6" s="5" t="s">
        <v>20</v>
      </c>
      <c r="M6" s="7"/>
    </row>
    <row r="7" spans="2:13" s="4" customFormat="1" ht="13.5">
      <c r="B7" s="16"/>
      <c r="C7" s="32"/>
      <c r="D7" s="8"/>
      <c r="E7" s="31"/>
      <c r="F7" s="24"/>
      <c r="G7" s="6" t="s">
        <v>25</v>
      </c>
      <c r="H7" s="21"/>
      <c r="I7" s="6" t="s">
        <v>25</v>
      </c>
      <c r="J7" s="6" t="s">
        <v>25</v>
      </c>
      <c r="K7" s="6" t="s">
        <v>25</v>
      </c>
      <c r="L7" s="6" t="s">
        <v>25</v>
      </c>
      <c r="M7" s="17" t="s">
        <v>25</v>
      </c>
    </row>
    <row r="8" spans="2:13" s="4" customFormat="1" ht="39.950000000000003" customHeight="1">
      <c r="B8" s="16"/>
      <c r="C8" s="32"/>
      <c r="D8" s="8"/>
      <c r="E8" s="31"/>
      <c r="F8" s="24"/>
      <c r="G8" s="6" t="s">
        <v>25</v>
      </c>
      <c r="H8" s="21"/>
      <c r="I8" s="6" t="s">
        <v>25</v>
      </c>
      <c r="J8" s="6" t="s">
        <v>25</v>
      </c>
      <c r="K8" s="6" t="s">
        <v>25</v>
      </c>
      <c r="L8" s="6" t="s">
        <v>25</v>
      </c>
      <c r="M8" s="17" t="s">
        <v>25</v>
      </c>
    </row>
    <row r="9" spans="2:13" s="4" customFormat="1" ht="39.950000000000003" customHeight="1">
      <c r="B9" s="16" t="s">
        <v>26</v>
      </c>
      <c r="C9" s="32" t="s">
        <v>26</v>
      </c>
      <c r="D9" s="8" t="s">
        <v>26</v>
      </c>
      <c r="E9" s="31" t="s">
        <v>26</v>
      </c>
      <c r="F9" s="24" t="s">
        <v>26</v>
      </c>
      <c r="G9" s="6" t="s">
        <v>25</v>
      </c>
      <c r="H9" s="21" t="s">
        <v>26</v>
      </c>
      <c r="I9" s="6" t="s">
        <v>25</v>
      </c>
      <c r="J9" s="6" t="s">
        <v>25</v>
      </c>
      <c r="K9" s="6" t="s">
        <v>25</v>
      </c>
      <c r="L9" s="6" t="s">
        <v>25</v>
      </c>
      <c r="M9" s="17" t="s">
        <v>25</v>
      </c>
    </row>
    <row r="10" spans="2:13" s="4" customFormat="1" ht="39.950000000000003" customHeight="1">
      <c r="B10" s="16" t="s">
        <v>26</v>
      </c>
      <c r="C10" s="32" t="s">
        <v>26</v>
      </c>
      <c r="D10" s="8" t="s">
        <v>26</v>
      </c>
      <c r="E10" s="31" t="s">
        <v>26</v>
      </c>
      <c r="F10" s="24" t="s">
        <v>26</v>
      </c>
      <c r="G10" s="6" t="s">
        <v>25</v>
      </c>
      <c r="H10" s="21" t="s">
        <v>26</v>
      </c>
      <c r="I10" s="6" t="s">
        <v>25</v>
      </c>
      <c r="J10" s="6" t="s">
        <v>25</v>
      </c>
      <c r="K10" s="6" t="s">
        <v>25</v>
      </c>
      <c r="L10" s="6" t="s">
        <v>25</v>
      </c>
      <c r="M10" s="17" t="s">
        <v>25</v>
      </c>
    </row>
    <row r="11" spans="2:13" s="4" customFormat="1" ht="39.950000000000003" customHeight="1">
      <c r="B11" s="16" t="s">
        <v>26</v>
      </c>
      <c r="C11" s="32" t="s">
        <v>26</v>
      </c>
      <c r="D11" s="8" t="s">
        <v>26</v>
      </c>
      <c r="E11" s="31" t="s">
        <v>26</v>
      </c>
      <c r="F11" s="24" t="s">
        <v>26</v>
      </c>
      <c r="G11" s="6" t="s">
        <v>25</v>
      </c>
      <c r="H11" s="21" t="s">
        <v>26</v>
      </c>
      <c r="I11" s="6" t="s">
        <v>25</v>
      </c>
      <c r="J11" s="6" t="s">
        <v>25</v>
      </c>
      <c r="K11" s="6" t="s">
        <v>25</v>
      </c>
      <c r="L11" s="6" t="s">
        <v>25</v>
      </c>
      <c r="M11" s="17" t="s">
        <v>25</v>
      </c>
    </row>
    <row r="12" spans="2:13" s="4" customFormat="1" ht="39.950000000000003" customHeight="1">
      <c r="B12" s="16" t="s">
        <v>26</v>
      </c>
      <c r="C12" s="32" t="s">
        <v>26</v>
      </c>
      <c r="D12" s="8" t="s">
        <v>26</v>
      </c>
      <c r="E12" s="31" t="s">
        <v>26</v>
      </c>
      <c r="F12" s="24" t="s">
        <v>26</v>
      </c>
      <c r="G12" s="6" t="s">
        <v>25</v>
      </c>
      <c r="H12" s="21" t="s">
        <v>26</v>
      </c>
      <c r="I12" s="6" t="s">
        <v>25</v>
      </c>
      <c r="J12" s="6" t="s">
        <v>25</v>
      </c>
      <c r="K12" s="6" t="s">
        <v>25</v>
      </c>
      <c r="L12" s="6" t="s">
        <v>25</v>
      </c>
      <c r="M12" s="17" t="s">
        <v>25</v>
      </c>
    </row>
    <row r="13" spans="2:13" s="4" customFormat="1" ht="39.950000000000003" customHeight="1">
      <c r="B13" s="16" t="s">
        <v>26</v>
      </c>
      <c r="C13" s="32" t="s">
        <v>26</v>
      </c>
      <c r="D13" s="8" t="s">
        <v>26</v>
      </c>
      <c r="E13" s="31" t="s">
        <v>26</v>
      </c>
      <c r="F13" s="24" t="s">
        <v>26</v>
      </c>
      <c r="G13" s="6" t="s">
        <v>25</v>
      </c>
      <c r="H13" s="21" t="s">
        <v>26</v>
      </c>
      <c r="I13" s="6" t="s">
        <v>25</v>
      </c>
      <c r="J13" s="6" t="s">
        <v>25</v>
      </c>
      <c r="K13" s="6" t="s">
        <v>25</v>
      </c>
      <c r="L13" s="6" t="s">
        <v>25</v>
      </c>
      <c r="M13" s="17" t="s">
        <v>25</v>
      </c>
    </row>
    <row r="14" spans="2:13" s="4" customFormat="1" ht="39.950000000000003" customHeight="1">
      <c r="B14" s="16" t="s">
        <v>26</v>
      </c>
      <c r="C14" s="32" t="s">
        <v>26</v>
      </c>
      <c r="D14" s="8" t="s">
        <v>26</v>
      </c>
      <c r="E14" s="31" t="s">
        <v>26</v>
      </c>
      <c r="F14" s="24" t="s">
        <v>26</v>
      </c>
      <c r="G14" s="6" t="s">
        <v>25</v>
      </c>
      <c r="H14" s="21" t="s">
        <v>26</v>
      </c>
      <c r="I14" s="6" t="s">
        <v>25</v>
      </c>
      <c r="J14" s="6" t="s">
        <v>25</v>
      </c>
      <c r="K14" s="6" t="s">
        <v>25</v>
      </c>
      <c r="L14" s="6" t="s">
        <v>25</v>
      </c>
      <c r="M14" s="17" t="s">
        <v>25</v>
      </c>
    </row>
    <row r="15" spans="2:13" s="4" customFormat="1" ht="39.950000000000003" customHeight="1">
      <c r="B15" s="16" t="s">
        <v>26</v>
      </c>
      <c r="C15" s="32" t="s">
        <v>26</v>
      </c>
      <c r="D15" s="8" t="s">
        <v>26</v>
      </c>
      <c r="E15" s="31" t="s">
        <v>26</v>
      </c>
      <c r="F15" s="24" t="s">
        <v>26</v>
      </c>
      <c r="G15" s="6" t="s">
        <v>25</v>
      </c>
      <c r="H15" s="21" t="s">
        <v>26</v>
      </c>
      <c r="I15" s="6" t="s">
        <v>25</v>
      </c>
      <c r="J15" s="6" t="s">
        <v>25</v>
      </c>
      <c r="K15" s="6" t="s">
        <v>25</v>
      </c>
      <c r="L15" s="6" t="s">
        <v>25</v>
      </c>
      <c r="M15" s="17" t="s">
        <v>25</v>
      </c>
    </row>
    <row r="16" spans="2:13" s="4" customFormat="1" ht="39.950000000000003" customHeight="1">
      <c r="B16" s="16" t="s">
        <v>26</v>
      </c>
      <c r="C16" s="32" t="s">
        <v>26</v>
      </c>
      <c r="D16" s="8" t="s">
        <v>26</v>
      </c>
      <c r="E16" s="31" t="s">
        <v>26</v>
      </c>
      <c r="F16" s="24" t="s">
        <v>26</v>
      </c>
      <c r="G16" s="6" t="s">
        <v>25</v>
      </c>
      <c r="H16" s="21" t="s">
        <v>26</v>
      </c>
      <c r="I16" s="6" t="s">
        <v>25</v>
      </c>
      <c r="J16" s="6" t="s">
        <v>25</v>
      </c>
      <c r="K16" s="6" t="s">
        <v>25</v>
      </c>
      <c r="L16" s="6" t="s">
        <v>25</v>
      </c>
      <c r="M16" s="17" t="s">
        <v>25</v>
      </c>
    </row>
    <row r="17" spans="2:13" s="4" customFormat="1" ht="39.950000000000003" customHeight="1">
      <c r="B17" s="16" t="s">
        <v>26</v>
      </c>
      <c r="C17" s="32" t="s">
        <v>26</v>
      </c>
      <c r="D17" s="8" t="s">
        <v>26</v>
      </c>
      <c r="E17" s="31" t="s">
        <v>26</v>
      </c>
      <c r="F17" s="24" t="s">
        <v>26</v>
      </c>
      <c r="G17" s="6" t="s">
        <v>25</v>
      </c>
      <c r="H17" s="21" t="s">
        <v>26</v>
      </c>
      <c r="I17" s="6" t="s">
        <v>25</v>
      </c>
      <c r="J17" s="6" t="s">
        <v>25</v>
      </c>
      <c r="K17" s="6" t="s">
        <v>25</v>
      </c>
      <c r="L17" s="6" t="s">
        <v>25</v>
      </c>
      <c r="M17" s="17" t="s">
        <v>25</v>
      </c>
    </row>
    <row r="18" spans="2:13" s="4" customFormat="1" ht="39.950000000000003" customHeight="1">
      <c r="B18" s="16" t="s">
        <v>26</v>
      </c>
      <c r="C18" s="32" t="s">
        <v>26</v>
      </c>
      <c r="D18" s="8" t="s">
        <v>26</v>
      </c>
      <c r="E18" s="31" t="s">
        <v>26</v>
      </c>
      <c r="F18" s="24" t="s">
        <v>26</v>
      </c>
      <c r="G18" s="6" t="s">
        <v>25</v>
      </c>
      <c r="H18" s="21" t="s">
        <v>26</v>
      </c>
      <c r="I18" s="6" t="s">
        <v>25</v>
      </c>
      <c r="J18" s="6" t="s">
        <v>25</v>
      </c>
      <c r="K18" s="6" t="s">
        <v>25</v>
      </c>
      <c r="L18" s="6" t="s">
        <v>25</v>
      </c>
      <c r="M18" s="17" t="s">
        <v>25</v>
      </c>
    </row>
    <row r="19" spans="2:13" s="4" customFormat="1" ht="37.5" customHeight="1">
      <c r="B19" s="4" t="s">
        <v>15</v>
      </c>
      <c r="H19" s="22"/>
    </row>
    <row r="20" spans="2:13" s="4" customFormat="1" ht="37.5" customHeight="1">
      <c r="B20" s="4" t="s">
        <v>21</v>
      </c>
      <c r="H20" s="22"/>
    </row>
    <row r="21" spans="2:13" ht="19.5" customHeight="1">
      <c r="J21" s="4"/>
      <c r="K21" s="4"/>
    </row>
    <row r="22" spans="2:13" ht="19.5" customHeight="1">
      <c r="J22" s="4"/>
      <c r="K22" s="4"/>
    </row>
    <row r="23" spans="2:13" ht="19.5" customHeight="1">
      <c r="J23" s="4"/>
      <c r="K23" s="4"/>
    </row>
    <row r="24" spans="2:13" ht="19.5" customHeight="1">
      <c r="J24" s="4"/>
      <c r="K24" s="4"/>
    </row>
  </sheetData>
  <mergeCells count="9">
    <mergeCell ref="H5:H6"/>
    <mergeCell ref="I5:I6"/>
    <mergeCell ref="J5:L5"/>
    <mergeCell ref="B5:B6"/>
    <mergeCell ref="C5:C6"/>
    <mergeCell ref="D5:D6"/>
    <mergeCell ref="E5:E6"/>
    <mergeCell ref="F5:F6"/>
    <mergeCell ref="G5:G6"/>
  </mergeCells>
  <phoneticPr fontId="2"/>
  <pageMargins left="0.78740157480314965" right="0.39370078740157483" top="0.59055118110236227" bottom="0.98425196850393704" header="0.51181102362204722" footer="0.51181102362204722"/>
  <pageSetup paperSize="9" scale="72" orientation="landscape"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01C9D-5C04-4475-B881-6AC74EB39B06}">
  <dimension ref="B1:Z61"/>
  <sheetViews>
    <sheetView tabSelected="1" view="pageBreakPreview" zoomScaleNormal="75" zoomScaleSheetLayoutView="100" workbookViewId="0">
      <selection activeCell="M12" sqref="M12"/>
    </sheetView>
  </sheetViews>
  <sheetFormatPr defaultColWidth="9" defaultRowHeight="14.25"/>
  <cols>
    <col min="1" max="1" width="2.875" style="1" customWidth="1"/>
    <col min="2" max="2" width="26.5" style="1" customWidth="1"/>
    <col min="3" max="3" width="25.625" style="1" customWidth="1"/>
    <col min="4" max="4" width="14.75" style="1" customWidth="1"/>
    <col min="5" max="5" width="22" style="1" customWidth="1"/>
    <col min="6" max="6" width="16.5" style="1" customWidth="1"/>
    <col min="7" max="7" width="13.25" style="1" customWidth="1"/>
    <col min="8" max="8" width="15.625" style="19" customWidth="1"/>
    <col min="9" max="9" width="9" style="1"/>
    <col min="10" max="10" width="9.25" style="1" customWidth="1"/>
    <col min="11" max="11" width="12.5" style="1" customWidth="1"/>
    <col min="12" max="12" width="8.125" style="1" customWidth="1"/>
    <col min="13" max="13" width="11.375" style="1" customWidth="1"/>
    <col min="14" max="16384" width="9" style="1"/>
  </cols>
  <sheetData>
    <row r="1" spans="2:26">
      <c r="M1" s="2" t="s">
        <v>9</v>
      </c>
    </row>
    <row r="2" spans="2:26" s="3" customFormat="1" ht="19.5" customHeight="1">
      <c r="B2" s="3" t="s">
        <v>7</v>
      </c>
      <c r="H2" s="20"/>
    </row>
    <row r="5" spans="2:26" s="4" customFormat="1" ht="28.5" customHeight="1">
      <c r="B5" s="56" t="s">
        <v>31</v>
      </c>
      <c r="C5" s="56" t="s">
        <v>28</v>
      </c>
      <c r="D5" s="57" t="s">
        <v>27</v>
      </c>
      <c r="E5" s="57" t="s">
        <v>30</v>
      </c>
      <c r="F5" s="58" t="s">
        <v>14</v>
      </c>
      <c r="G5" s="59" t="s">
        <v>2</v>
      </c>
      <c r="H5" s="60" t="s">
        <v>3</v>
      </c>
      <c r="I5" s="57" t="s">
        <v>4</v>
      </c>
      <c r="J5" s="61" t="s">
        <v>17</v>
      </c>
      <c r="K5" s="62"/>
      <c r="L5" s="63"/>
      <c r="M5" s="64" t="s">
        <v>5</v>
      </c>
      <c r="N5" s="65"/>
    </row>
    <row r="6" spans="2:26" s="4" customFormat="1" ht="45" customHeight="1">
      <c r="B6" s="66"/>
      <c r="C6" s="66"/>
      <c r="D6" s="67"/>
      <c r="E6" s="67"/>
      <c r="F6" s="68"/>
      <c r="G6" s="66"/>
      <c r="H6" s="69"/>
      <c r="I6" s="67"/>
      <c r="J6" s="70" t="s">
        <v>18</v>
      </c>
      <c r="K6" s="70" t="s">
        <v>19</v>
      </c>
      <c r="L6" s="70" t="s">
        <v>20</v>
      </c>
      <c r="M6" s="64"/>
      <c r="N6" s="65"/>
    </row>
    <row r="7" spans="2:26" s="4" customFormat="1" ht="33.75">
      <c r="B7" s="71" t="s">
        <v>56</v>
      </c>
      <c r="C7" s="72" t="s">
        <v>32</v>
      </c>
      <c r="D7" s="73">
        <v>45778</v>
      </c>
      <c r="E7" s="74" t="s">
        <v>57</v>
      </c>
      <c r="F7" s="75" t="s">
        <v>33</v>
      </c>
      <c r="G7" s="76" t="s">
        <v>25</v>
      </c>
      <c r="H7" s="77">
        <v>8800000</v>
      </c>
      <c r="I7" s="76" t="s">
        <v>34</v>
      </c>
      <c r="J7" s="76" t="s">
        <v>34</v>
      </c>
      <c r="K7" s="76" t="s">
        <v>34</v>
      </c>
      <c r="L7" s="76" t="s">
        <v>34</v>
      </c>
      <c r="M7" s="78" t="s">
        <v>51</v>
      </c>
      <c r="N7" s="65"/>
    </row>
    <row r="8" spans="2:26" s="4" customFormat="1" ht="33.75">
      <c r="B8" s="71" t="s">
        <v>95</v>
      </c>
      <c r="C8" s="72" t="s">
        <v>39</v>
      </c>
      <c r="D8" s="73">
        <v>45796</v>
      </c>
      <c r="E8" s="74" t="s">
        <v>96</v>
      </c>
      <c r="F8" s="75" t="s">
        <v>97</v>
      </c>
      <c r="G8" s="76" t="s">
        <v>25</v>
      </c>
      <c r="H8" s="77">
        <v>277200000</v>
      </c>
      <c r="I8" s="76" t="s">
        <v>25</v>
      </c>
      <c r="J8" s="76" t="s">
        <v>25</v>
      </c>
      <c r="K8" s="76" t="s">
        <v>25</v>
      </c>
      <c r="L8" s="76" t="s">
        <v>25</v>
      </c>
      <c r="M8" s="78" t="s">
        <v>36</v>
      </c>
      <c r="N8" s="65"/>
      <c r="T8" s="33"/>
      <c r="U8" s="34"/>
      <c r="V8" s="35"/>
      <c r="W8" s="34"/>
      <c r="X8" s="36"/>
      <c r="Y8" s="33"/>
      <c r="Z8" s="33"/>
    </row>
    <row r="9" spans="2:26" s="4" customFormat="1" ht="42">
      <c r="B9" s="71" t="s">
        <v>93</v>
      </c>
      <c r="C9" s="72" t="s">
        <v>32</v>
      </c>
      <c r="D9" s="73">
        <v>45800</v>
      </c>
      <c r="E9" s="86" t="s">
        <v>94</v>
      </c>
      <c r="F9" s="75" t="s">
        <v>38</v>
      </c>
      <c r="G9" s="76" t="s">
        <v>25</v>
      </c>
      <c r="H9" s="77">
        <v>6270000</v>
      </c>
      <c r="I9" s="76" t="s">
        <v>25</v>
      </c>
      <c r="J9" s="76" t="s">
        <v>25</v>
      </c>
      <c r="K9" s="76" t="s">
        <v>25</v>
      </c>
      <c r="L9" s="76" t="s">
        <v>25</v>
      </c>
      <c r="M9" s="78" t="s">
        <v>36</v>
      </c>
      <c r="N9" s="83"/>
    </row>
    <row r="10" spans="2:26" s="4" customFormat="1" ht="33.75">
      <c r="B10" s="80" t="s">
        <v>63</v>
      </c>
      <c r="C10" s="72" t="s">
        <v>32</v>
      </c>
      <c r="D10" s="73">
        <v>45803</v>
      </c>
      <c r="E10" s="87" t="s">
        <v>62</v>
      </c>
      <c r="F10" s="81" t="s">
        <v>33</v>
      </c>
      <c r="G10" s="76" t="s">
        <v>25</v>
      </c>
      <c r="H10" s="82">
        <v>22110000</v>
      </c>
      <c r="I10" s="76" t="s">
        <v>34</v>
      </c>
      <c r="J10" s="76" t="s">
        <v>34</v>
      </c>
      <c r="K10" s="76" t="s">
        <v>34</v>
      </c>
      <c r="L10" s="76" t="s">
        <v>34</v>
      </c>
      <c r="M10" s="78" t="s">
        <v>51</v>
      </c>
      <c r="N10" s="65"/>
    </row>
    <row r="11" spans="2:26" s="4" customFormat="1" ht="33.75">
      <c r="B11" s="71" t="s">
        <v>65</v>
      </c>
      <c r="C11" s="72" t="s">
        <v>32</v>
      </c>
      <c r="D11" s="73">
        <v>45803</v>
      </c>
      <c r="E11" s="74" t="s">
        <v>64</v>
      </c>
      <c r="F11" s="75" t="s">
        <v>38</v>
      </c>
      <c r="G11" s="76" t="s">
        <v>25</v>
      </c>
      <c r="H11" s="77">
        <v>9162120</v>
      </c>
      <c r="I11" s="76" t="s">
        <v>34</v>
      </c>
      <c r="J11" s="76" t="s">
        <v>34</v>
      </c>
      <c r="K11" s="76" t="s">
        <v>34</v>
      </c>
      <c r="L11" s="76" t="s">
        <v>34</v>
      </c>
      <c r="M11" s="78" t="s">
        <v>51</v>
      </c>
      <c r="N11" s="65"/>
    </row>
    <row r="12" spans="2:26" s="4" customFormat="1" ht="31.5">
      <c r="B12" s="71" t="s">
        <v>61</v>
      </c>
      <c r="C12" s="79" t="s">
        <v>32</v>
      </c>
      <c r="D12" s="73">
        <v>45804</v>
      </c>
      <c r="E12" s="74" t="s">
        <v>57</v>
      </c>
      <c r="F12" s="75" t="s">
        <v>33</v>
      </c>
      <c r="G12" s="76" t="s">
        <v>25</v>
      </c>
      <c r="H12" s="77">
        <v>15400000</v>
      </c>
      <c r="I12" s="76" t="s">
        <v>34</v>
      </c>
      <c r="J12" s="76" t="s">
        <v>34</v>
      </c>
      <c r="K12" s="76" t="s">
        <v>34</v>
      </c>
      <c r="L12" s="76" t="s">
        <v>34</v>
      </c>
      <c r="M12" s="78" t="s">
        <v>51</v>
      </c>
      <c r="N12" s="65"/>
    </row>
    <row r="13" spans="2:26" s="4" customFormat="1" ht="33.75">
      <c r="B13" s="71" t="s">
        <v>116</v>
      </c>
      <c r="C13" s="72" t="s">
        <v>32</v>
      </c>
      <c r="D13" s="73">
        <v>45838</v>
      </c>
      <c r="E13" s="74" t="s">
        <v>110</v>
      </c>
      <c r="F13" s="75" t="s">
        <v>52</v>
      </c>
      <c r="G13" s="76" t="s">
        <v>25</v>
      </c>
      <c r="H13" s="77">
        <v>3406928</v>
      </c>
      <c r="I13" s="76" t="s">
        <v>34</v>
      </c>
      <c r="J13" s="76" t="s">
        <v>34</v>
      </c>
      <c r="K13" s="76" t="s">
        <v>34</v>
      </c>
      <c r="L13" s="76" t="s">
        <v>34</v>
      </c>
      <c r="M13" s="78" t="s">
        <v>51</v>
      </c>
      <c r="N13" s="65"/>
    </row>
    <row r="14" spans="2:26" s="4" customFormat="1" ht="33.75">
      <c r="B14" s="71" t="s">
        <v>129</v>
      </c>
      <c r="C14" s="72" t="s">
        <v>32</v>
      </c>
      <c r="D14" s="73">
        <v>45838</v>
      </c>
      <c r="E14" s="74" t="s">
        <v>130</v>
      </c>
      <c r="F14" s="75" t="s">
        <v>52</v>
      </c>
      <c r="G14" s="76" t="s">
        <v>25</v>
      </c>
      <c r="H14" s="77">
        <v>11755600</v>
      </c>
      <c r="I14" s="76" t="s">
        <v>34</v>
      </c>
      <c r="J14" s="76" t="s">
        <v>34</v>
      </c>
      <c r="K14" s="76" t="s">
        <v>34</v>
      </c>
      <c r="L14" s="76" t="s">
        <v>34</v>
      </c>
      <c r="M14" s="78" t="s">
        <v>51</v>
      </c>
      <c r="N14" s="65"/>
    </row>
    <row r="15" spans="2:26" s="4" customFormat="1" ht="33.75">
      <c r="B15" s="71" t="s">
        <v>129</v>
      </c>
      <c r="C15" s="72" t="s">
        <v>32</v>
      </c>
      <c r="D15" s="73">
        <v>45838</v>
      </c>
      <c r="E15" s="74" t="s">
        <v>118</v>
      </c>
      <c r="F15" s="75" t="s">
        <v>52</v>
      </c>
      <c r="G15" s="76" t="s">
        <v>25</v>
      </c>
      <c r="H15" s="77">
        <v>17183697</v>
      </c>
      <c r="I15" s="76" t="s">
        <v>34</v>
      </c>
      <c r="J15" s="76" t="s">
        <v>34</v>
      </c>
      <c r="K15" s="76" t="s">
        <v>34</v>
      </c>
      <c r="L15" s="76" t="s">
        <v>34</v>
      </c>
      <c r="M15" s="78" t="s">
        <v>51</v>
      </c>
      <c r="N15" s="65"/>
    </row>
    <row r="16" spans="2:26" s="4" customFormat="1" ht="33.75">
      <c r="B16" s="71" t="s">
        <v>129</v>
      </c>
      <c r="C16" s="72" t="s">
        <v>32</v>
      </c>
      <c r="D16" s="73">
        <v>45838</v>
      </c>
      <c r="E16" s="74" t="s">
        <v>131</v>
      </c>
      <c r="F16" s="75" t="s">
        <v>52</v>
      </c>
      <c r="G16" s="76" t="s">
        <v>25</v>
      </c>
      <c r="H16" s="77">
        <v>8354495</v>
      </c>
      <c r="I16" s="76" t="s">
        <v>34</v>
      </c>
      <c r="J16" s="76" t="s">
        <v>34</v>
      </c>
      <c r="K16" s="76" t="s">
        <v>34</v>
      </c>
      <c r="L16" s="76" t="s">
        <v>34</v>
      </c>
      <c r="M16" s="78" t="s">
        <v>51</v>
      </c>
      <c r="N16" s="65"/>
    </row>
    <row r="17" spans="2:14" s="4" customFormat="1" ht="33.75">
      <c r="B17" s="71" t="s">
        <v>129</v>
      </c>
      <c r="C17" s="72" t="s">
        <v>32</v>
      </c>
      <c r="D17" s="73">
        <v>45838</v>
      </c>
      <c r="E17" s="86" t="s">
        <v>132</v>
      </c>
      <c r="F17" s="75" t="s">
        <v>52</v>
      </c>
      <c r="G17" s="76" t="s">
        <v>25</v>
      </c>
      <c r="H17" s="77">
        <v>7232100</v>
      </c>
      <c r="I17" s="76" t="s">
        <v>34</v>
      </c>
      <c r="J17" s="76" t="s">
        <v>34</v>
      </c>
      <c r="K17" s="76" t="s">
        <v>34</v>
      </c>
      <c r="L17" s="76" t="s">
        <v>34</v>
      </c>
      <c r="M17" s="78" t="s">
        <v>51</v>
      </c>
    </row>
    <row r="18" spans="2:14" s="4" customFormat="1" ht="33.75">
      <c r="B18" s="71" t="s">
        <v>68</v>
      </c>
      <c r="C18" s="72" t="s">
        <v>32</v>
      </c>
      <c r="D18" s="73">
        <v>45854</v>
      </c>
      <c r="E18" s="74" t="s">
        <v>69</v>
      </c>
      <c r="F18" s="75" t="s">
        <v>53</v>
      </c>
      <c r="G18" s="76" t="s">
        <v>25</v>
      </c>
      <c r="H18" s="77">
        <v>29200000</v>
      </c>
      <c r="I18" s="76" t="s">
        <v>34</v>
      </c>
      <c r="J18" s="76" t="s">
        <v>34</v>
      </c>
      <c r="K18" s="76" t="s">
        <v>34</v>
      </c>
      <c r="L18" s="76" t="s">
        <v>34</v>
      </c>
      <c r="M18" s="78" t="s">
        <v>51</v>
      </c>
      <c r="N18" s="65"/>
    </row>
    <row r="19" spans="2:14" s="4" customFormat="1" ht="33.75">
      <c r="B19" s="71" t="s">
        <v>98</v>
      </c>
      <c r="C19" s="72" t="s">
        <v>40</v>
      </c>
      <c r="D19" s="73">
        <v>45901</v>
      </c>
      <c r="E19" s="74" t="s">
        <v>99</v>
      </c>
      <c r="F19" s="75" t="s">
        <v>53</v>
      </c>
      <c r="G19" s="76" t="s">
        <v>25</v>
      </c>
      <c r="H19" s="77">
        <v>109117800</v>
      </c>
      <c r="I19" s="76" t="s">
        <v>25</v>
      </c>
      <c r="J19" s="76" t="s">
        <v>25</v>
      </c>
      <c r="K19" s="76" t="s">
        <v>25</v>
      </c>
      <c r="L19" s="76" t="s">
        <v>25</v>
      </c>
      <c r="M19" s="78" t="s">
        <v>36</v>
      </c>
      <c r="N19" s="65"/>
    </row>
    <row r="20" spans="2:14" s="4" customFormat="1" ht="33.75">
      <c r="B20" s="71" t="s">
        <v>70</v>
      </c>
      <c r="C20" s="72" t="s">
        <v>32</v>
      </c>
      <c r="D20" s="73">
        <v>45905</v>
      </c>
      <c r="E20" s="74" t="s">
        <v>64</v>
      </c>
      <c r="F20" s="75" t="s">
        <v>38</v>
      </c>
      <c r="G20" s="76" t="s">
        <v>25</v>
      </c>
      <c r="H20" s="77">
        <v>12254264</v>
      </c>
      <c r="I20" s="76" t="s">
        <v>34</v>
      </c>
      <c r="J20" s="76" t="s">
        <v>34</v>
      </c>
      <c r="K20" s="76" t="s">
        <v>34</v>
      </c>
      <c r="L20" s="76" t="s">
        <v>34</v>
      </c>
      <c r="M20" s="78" t="s">
        <v>51</v>
      </c>
      <c r="N20" s="65"/>
    </row>
    <row r="21" spans="2:14" s="4" customFormat="1" ht="33.75">
      <c r="B21" s="71" t="s">
        <v>100</v>
      </c>
      <c r="C21" s="72" t="s">
        <v>42</v>
      </c>
      <c r="D21" s="73">
        <v>45911</v>
      </c>
      <c r="E21" s="74" t="s">
        <v>101</v>
      </c>
      <c r="F21" s="75" t="s">
        <v>38</v>
      </c>
      <c r="G21" s="76" t="s">
        <v>25</v>
      </c>
      <c r="H21" s="77">
        <v>4257000</v>
      </c>
      <c r="I21" s="76" t="s">
        <v>25</v>
      </c>
      <c r="J21" s="76" t="s">
        <v>25</v>
      </c>
      <c r="K21" s="76" t="s">
        <v>25</v>
      </c>
      <c r="L21" s="76" t="s">
        <v>25</v>
      </c>
      <c r="M21" s="78" t="s">
        <v>36</v>
      </c>
      <c r="N21" s="65"/>
    </row>
    <row r="22" spans="2:14" s="4" customFormat="1" ht="33.75">
      <c r="B22" s="71" t="s">
        <v>73</v>
      </c>
      <c r="C22" s="72" t="s">
        <v>32</v>
      </c>
      <c r="D22" s="73">
        <v>45929</v>
      </c>
      <c r="E22" s="74" t="s">
        <v>54</v>
      </c>
      <c r="F22" s="75" t="s">
        <v>38</v>
      </c>
      <c r="G22" s="76" t="s">
        <v>25</v>
      </c>
      <c r="H22" s="77">
        <v>35066040</v>
      </c>
      <c r="I22" s="76" t="s">
        <v>34</v>
      </c>
      <c r="J22" s="76" t="s">
        <v>34</v>
      </c>
      <c r="K22" s="76" t="s">
        <v>34</v>
      </c>
      <c r="L22" s="76" t="s">
        <v>34</v>
      </c>
      <c r="M22" s="78" t="s">
        <v>51</v>
      </c>
      <c r="N22" s="65"/>
    </row>
    <row r="23" spans="2:14" s="4" customFormat="1" ht="33.75">
      <c r="B23" s="84" t="s">
        <v>109</v>
      </c>
      <c r="C23" s="72" t="s">
        <v>32</v>
      </c>
      <c r="D23" s="73">
        <v>45930</v>
      </c>
      <c r="E23" s="74" t="s">
        <v>110</v>
      </c>
      <c r="F23" s="75" t="s">
        <v>52</v>
      </c>
      <c r="G23" s="76" t="s">
        <v>25</v>
      </c>
      <c r="H23" s="77">
        <v>33275478</v>
      </c>
      <c r="I23" s="76" t="s">
        <v>34</v>
      </c>
      <c r="J23" s="76" t="s">
        <v>34</v>
      </c>
      <c r="K23" s="76" t="s">
        <v>34</v>
      </c>
      <c r="L23" s="76" t="s">
        <v>34</v>
      </c>
      <c r="M23" s="78" t="s">
        <v>51</v>
      </c>
      <c r="N23" s="65"/>
    </row>
    <row r="24" spans="2:14" s="4" customFormat="1" ht="33.75">
      <c r="B24" s="84" t="s">
        <v>109</v>
      </c>
      <c r="C24" s="72" t="s">
        <v>32</v>
      </c>
      <c r="D24" s="73">
        <v>45930</v>
      </c>
      <c r="E24" s="74" t="s">
        <v>111</v>
      </c>
      <c r="F24" s="75" t="s">
        <v>52</v>
      </c>
      <c r="G24" s="76" t="s">
        <v>25</v>
      </c>
      <c r="H24" s="77">
        <v>38353084</v>
      </c>
      <c r="I24" s="76" t="s">
        <v>34</v>
      </c>
      <c r="J24" s="76" t="s">
        <v>34</v>
      </c>
      <c r="K24" s="76" t="s">
        <v>34</v>
      </c>
      <c r="L24" s="76" t="s">
        <v>34</v>
      </c>
      <c r="M24" s="78" t="s">
        <v>51</v>
      </c>
      <c r="N24" s="65"/>
    </row>
    <row r="25" spans="2:14" s="4" customFormat="1" ht="33.75">
      <c r="B25" s="84" t="s">
        <v>109</v>
      </c>
      <c r="C25" s="72" t="s">
        <v>32</v>
      </c>
      <c r="D25" s="73">
        <v>45930</v>
      </c>
      <c r="E25" s="74" t="s">
        <v>112</v>
      </c>
      <c r="F25" s="75" t="s">
        <v>52</v>
      </c>
      <c r="G25" s="76" t="s">
        <v>25</v>
      </c>
      <c r="H25" s="77">
        <v>27720850</v>
      </c>
      <c r="I25" s="76" t="s">
        <v>34</v>
      </c>
      <c r="J25" s="76" t="s">
        <v>34</v>
      </c>
      <c r="K25" s="76" t="s">
        <v>34</v>
      </c>
      <c r="L25" s="76" t="s">
        <v>34</v>
      </c>
      <c r="M25" s="78" t="s">
        <v>51</v>
      </c>
      <c r="N25" s="65"/>
    </row>
    <row r="26" spans="2:14" s="4" customFormat="1" ht="33.75">
      <c r="B26" s="84" t="s">
        <v>109</v>
      </c>
      <c r="C26" s="72" t="s">
        <v>32</v>
      </c>
      <c r="D26" s="73">
        <v>45930</v>
      </c>
      <c r="E26" s="74" t="s">
        <v>113</v>
      </c>
      <c r="F26" s="75" t="s">
        <v>52</v>
      </c>
      <c r="G26" s="76" t="s">
        <v>25</v>
      </c>
      <c r="H26" s="77">
        <v>20174122</v>
      </c>
      <c r="I26" s="76" t="s">
        <v>34</v>
      </c>
      <c r="J26" s="76" t="s">
        <v>34</v>
      </c>
      <c r="K26" s="76" t="s">
        <v>34</v>
      </c>
      <c r="L26" s="76" t="s">
        <v>34</v>
      </c>
      <c r="M26" s="78" t="s">
        <v>51</v>
      </c>
      <c r="N26" s="65"/>
    </row>
    <row r="27" spans="2:14" s="4" customFormat="1" ht="33.75">
      <c r="B27" s="84" t="s">
        <v>109</v>
      </c>
      <c r="C27" s="72" t="s">
        <v>32</v>
      </c>
      <c r="D27" s="73">
        <v>45930</v>
      </c>
      <c r="E27" s="74" t="s">
        <v>114</v>
      </c>
      <c r="F27" s="75" t="s">
        <v>52</v>
      </c>
      <c r="G27" s="76" t="s">
        <v>25</v>
      </c>
      <c r="H27" s="77">
        <v>66311830</v>
      </c>
      <c r="I27" s="76" t="s">
        <v>34</v>
      </c>
      <c r="J27" s="76" t="s">
        <v>34</v>
      </c>
      <c r="K27" s="76" t="s">
        <v>34</v>
      </c>
      <c r="L27" s="76" t="s">
        <v>34</v>
      </c>
      <c r="M27" s="78" t="s">
        <v>51</v>
      </c>
      <c r="N27" s="65"/>
    </row>
    <row r="28" spans="2:14" s="4" customFormat="1" ht="33.75">
      <c r="B28" s="84" t="s">
        <v>109</v>
      </c>
      <c r="C28" s="72" t="s">
        <v>32</v>
      </c>
      <c r="D28" s="73">
        <v>45930</v>
      </c>
      <c r="E28" s="74" t="s">
        <v>115</v>
      </c>
      <c r="F28" s="75" t="s">
        <v>52</v>
      </c>
      <c r="G28" s="76" t="s">
        <v>25</v>
      </c>
      <c r="H28" s="77">
        <v>18190871</v>
      </c>
      <c r="I28" s="76" t="s">
        <v>34</v>
      </c>
      <c r="J28" s="76" t="s">
        <v>34</v>
      </c>
      <c r="K28" s="76" t="s">
        <v>34</v>
      </c>
      <c r="L28" s="76" t="s">
        <v>34</v>
      </c>
      <c r="M28" s="78" t="s">
        <v>51</v>
      </c>
      <c r="N28" s="65"/>
    </row>
    <row r="29" spans="2:14" s="4" customFormat="1" ht="33.75">
      <c r="B29" s="84" t="s">
        <v>117</v>
      </c>
      <c r="C29" s="72" t="s">
        <v>32</v>
      </c>
      <c r="D29" s="73">
        <v>45930</v>
      </c>
      <c r="E29" s="74" t="s">
        <v>111</v>
      </c>
      <c r="F29" s="75" t="s">
        <v>52</v>
      </c>
      <c r="G29" s="76" t="s">
        <v>25</v>
      </c>
      <c r="H29" s="77">
        <v>8563925</v>
      </c>
      <c r="I29" s="76" t="s">
        <v>34</v>
      </c>
      <c r="J29" s="76" t="s">
        <v>34</v>
      </c>
      <c r="K29" s="76" t="s">
        <v>34</v>
      </c>
      <c r="L29" s="76" t="s">
        <v>34</v>
      </c>
      <c r="M29" s="78" t="s">
        <v>51</v>
      </c>
      <c r="N29" s="65"/>
    </row>
    <row r="30" spans="2:14" s="4" customFormat="1" ht="33.75">
      <c r="B30" s="84" t="s">
        <v>117</v>
      </c>
      <c r="C30" s="72" t="s">
        <v>32</v>
      </c>
      <c r="D30" s="73">
        <v>45930</v>
      </c>
      <c r="E30" s="74" t="s">
        <v>118</v>
      </c>
      <c r="F30" s="75" t="s">
        <v>52</v>
      </c>
      <c r="G30" s="76" t="s">
        <v>25</v>
      </c>
      <c r="H30" s="77">
        <v>8638715</v>
      </c>
      <c r="I30" s="76" t="s">
        <v>34</v>
      </c>
      <c r="J30" s="76" t="s">
        <v>34</v>
      </c>
      <c r="K30" s="76" t="s">
        <v>34</v>
      </c>
      <c r="L30" s="76" t="s">
        <v>34</v>
      </c>
      <c r="M30" s="78" t="s">
        <v>51</v>
      </c>
      <c r="N30" s="65"/>
    </row>
    <row r="31" spans="2:14" s="4" customFormat="1" ht="33.75">
      <c r="B31" s="84" t="s">
        <v>117</v>
      </c>
      <c r="C31" s="72" t="s">
        <v>32</v>
      </c>
      <c r="D31" s="73">
        <v>45930</v>
      </c>
      <c r="E31" s="74" t="s">
        <v>113</v>
      </c>
      <c r="F31" s="75" t="s">
        <v>52</v>
      </c>
      <c r="G31" s="76" t="s">
        <v>25</v>
      </c>
      <c r="H31" s="77">
        <v>15114322</v>
      </c>
      <c r="I31" s="76" t="s">
        <v>34</v>
      </c>
      <c r="J31" s="76" t="s">
        <v>34</v>
      </c>
      <c r="K31" s="76" t="s">
        <v>34</v>
      </c>
      <c r="L31" s="76" t="s">
        <v>34</v>
      </c>
      <c r="M31" s="78" t="s">
        <v>51</v>
      </c>
      <c r="N31" s="65"/>
    </row>
    <row r="32" spans="2:14" s="4" customFormat="1" ht="33.75">
      <c r="B32" s="84" t="s">
        <v>117</v>
      </c>
      <c r="C32" s="72" t="s">
        <v>32</v>
      </c>
      <c r="D32" s="73">
        <v>45930</v>
      </c>
      <c r="E32" s="74" t="s">
        <v>119</v>
      </c>
      <c r="F32" s="75" t="s">
        <v>52</v>
      </c>
      <c r="G32" s="76" t="s">
        <v>25</v>
      </c>
      <c r="H32" s="77">
        <v>26728836</v>
      </c>
      <c r="I32" s="76" t="s">
        <v>34</v>
      </c>
      <c r="J32" s="76" t="s">
        <v>34</v>
      </c>
      <c r="K32" s="76" t="s">
        <v>34</v>
      </c>
      <c r="L32" s="76" t="s">
        <v>34</v>
      </c>
      <c r="M32" s="78" t="s">
        <v>51</v>
      </c>
      <c r="N32" s="65"/>
    </row>
    <row r="33" spans="2:14" s="4" customFormat="1" ht="33.75">
      <c r="B33" s="84" t="s">
        <v>117</v>
      </c>
      <c r="C33" s="72" t="s">
        <v>32</v>
      </c>
      <c r="D33" s="73">
        <v>45930</v>
      </c>
      <c r="E33" s="74" t="s">
        <v>114</v>
      </c>
      <c r="F33" s="75" t="s">
        <v>52</v>
      </c>
      <c r="G33" s="76" t="s">
        <v>25</v>
      </c>
      <c r="H33" s="77">
        <v>14994743</v>
      </c>
      <c r="I33" s="76" t="s">
        <v>34</v>
      </c>
      <c r="J33" s="76" t="s">
        <v>34</v>
      </c>
      <c r="K33" s="76" t="s">
        <v>34</v>
      </c>
      <c r="L33" s="76" t="s">
        <v>34</v>
      </c>
      <c r="M33" s="78" t="s">
        <v>51</v>
      </c>
      <c r="N33" s="65"/>
    </row>
    <row r="34" spans="2:14" s="4" customFormat="1" ht="33.75">
      <c r="B34" s="71" t="s">
        <v>125</v>
      </c>
      <c r="C34" s="72" t="s">
        <v>32</v>
      </c>
      <c r="D34" s="73">
        <v>45930</v>
      </c>
      <c r="E34" s="74" t="s">
        <v>122</v>
      </c>
      <c r="F34" s="75" t="s">
        <v>52</v>
      </c>
      <c r="G34" s="76" t="s">
        <v>25</v>
      </c>
      <c r="H34" s="77">
        <f>1024784*3</f>
        <v>3074352</v>
      </c>
      <c r="I34" s="76" t="s">
        <v>34</v>
      </c>
      <c r="J34" s="76" t="s">
        <v>34</v>
      </c>
      <c r="K34" s="76" t="s">
        <v>34</v>
      </c>
      <c r="L34" s="76" t="s">
        <v>34</v>
      </c>
      <c r="M34" s="78" t="s">
        <v>51</v>
      </c>
      <c r="N34" s="65"/>
    </row>
    <row r="35" spans="2:14" s="4" customFormat="1" ht="33.75">
      <c r="B35" s="71" t="s">
        <v>125</v>
      </c>
      <c r="C35" s="72" t="s">
        <v>32</v>
      </c>
      <c r="D35" s="73">
        <v>45930</v>
      </c>
      <c r="E35" s="74" t="s">
        <v>114</v>
      </c>
      <c r="F35" s="75" t="s">
        <v>52</v>
      </c>
      <c r="G35" s="76" t="s">
        <v>25</v>
      </c>
      <c r="H35" s="77">
        <f>117509*246</f>
        <v>28907214</v>
      </c>
      <c r="I35" s="76" t="s">
        <v>34</v>
      </c>
      <c r="J35" s="76" t="s">
        <v>34</v>
      </c>
      <c r="K35" s="76" t="s">
        <v>34</v>
      </c>
      <c r="L35" s="76" t="s">
        <v>34</v>
      </c>
      <c r="M35" s="78" t="s">
        <v>51</v>
      </c>
      <c r="N35" s="65"/>
    </row>
    <row r="36" spans="2:14" s="4" customFormat="1" ht="33.75">
      <c r="B36" s="71" t="s">
        <v>125</v>
      </c>
      <c r="C36" s="72" t="s">
        <v>32</v>
      </c>
      <c r="D36" s="73">
        <v>45930</v>
      </c>
      <c r="E36" s="74" t="s">
        <v>110</v>
      </c>
      <c r="F36" s="75" t="s">
        <v>52</v>
      </c>
      <c r="G36" s="76" t="s">
        <v>25</v>
      </c>
      <c r="H36" s="77">
        <v>119258219</v>
      </c>
      <c r="I36" s="76" t="s">
        <v>34</v>
      </c>
      <c r="J36" s="76" t="s">
        <v>34</v>
      </c>
      <c r="K36" s="76" t="s">
        <v>34</v>
      </c>
      <c r="L36" s="76" t="s">
        <v>34</v>
      </c>
      <c r="M36" s="78" t="s">
        <v>51</v>
      </c>
      <c r="N36" s="65"/>
    </row>
    <row r="37" spans="2:14" s="4" customFormat="1" ht="33.75">
      <c r="B37" s="71" t="s">
        <v>125</v>
      </c>
      <c r="C37" s="72" t="s">
        <v>32</v>
      </c>
      <c r="D37" s="73">
        <v>45930</v>
      </c>
      <c r="E37" s="74" t="s">
        <v>126</v>
      </c>
      <c r="F37" s="75" t="s">
        <v>52</v>
      </c>
      <c r="G37" s="76" t="s">
        <v>25</v>
      </c>
      <c r="H37" s="77">
        <v>408719358</v>
      </c>
      <c r="I37" s="76" t="s">
        <v>34</v>
      </c>
      <c r="J37" s="76" t="s">
        <v>34</v>
      </c>
      <c r="K37" s="76" t="s">
        <v>34</v>
      </c>
      <c r="L37" s="76" t="s">
        <v>34</v>
      </c>
      <c r="M37" s="78" t="s">
        <v>51</v>
      </c>
      <c r="N37" s="65"/>
    </row>
    <row r="38" spans="2:14" s="4" customFormat="1" ht="33.75">
      <c r="B38" s="71" t="s">
        <v>127</v>
      </c>
      <c r="C38" s="72" t="s">
        <v>32</v>
      </c>
      <c r="D38" s="73">
        <v>45930</v>
      </c>
      <c r="E38" s="74" t="s">
        <v>122</v>
      </c>
      <c r="F38" s="75" t="s">
        <v>52</v>
      </c>
      <c r="G38" s="76" t="s">
        <v>25</v>
      </c>
      <c r="H38" s="77">
        <v>115823044</v>
      </c>
      <c r="I38" s="76" t="s">
        <v>34</v>
      </c>
      <c r="J38" s="76" t="s">
        <v>34</v>
      </c>
      <c r="K38" s="76" t="s">
        <v>34</v>
      </c>
      <c r="L38" s="76" t="s">
        <v>34</v>
      </c>
      <c r="M38" s="78" t="s">
        <v>51</v>
      </c>
      <c r="N38" s="65"/>
    </row>
    <row r="39" spans="2:14" s="4" customFormat="1" ht="33.75">
      <c r="B39" s="71" t="s">
        <v>127</v>
      </c>
      <c r="C39" s="72" t="s">
        <v>32</v>
      </c>
      <c r="D39" s="73">
        <v>45930</v>
      </c>
      <c r="E39" s="74" t="s">
        <v>110</v>
      </c>
      <c r="F39" s="75" t="s">
        <v>52</v>
      </c>
      <c r="G39" s="76" t="s">
        <v>25</v>
      </c>
      <c r="H39" s="77">
        <v>29597760</v>
      </c>
      <c r="I39" s="76" t="s">
        <v>34</v>
      </c>
      <c r="J39" s="76" t="s">
        <v>34</v>
      </c>
      <c r="K39" s="76" t="s">
        <v>34</v>
      </c>
      <c r="L39" s="76" t="s">
        <v>34</v>
      </c>
      <c r="M39" s="78" t="s">
        <v>51</v>
      </c>
      <c r="N39" s="65"/>
    </row>
    <row r="40" spans="2:14" s="4" customFormat="1" ht="33.75">
      <c r="B40" s="71" t="s">
        <v>128</v>
      </c>
      <c r="C40" s="72" t="s">
        <v>32</v>
      </c>
      <c r="D40" s="73">
        <v>45930</v>
      </c>
      <c r="E40" s="74" t="s">
        <v>110</v>
      </c>
      <c r="F40" s="75" t="s">
        <v>52</v>
      </c>
      <c r="G40" s="76" t="s">
        <v>25</v>
      </c>
      <c r="H40" s="77">
        <v>16262870</v>
      </c>
      <c r="I40" s="76" t="s">
        <v>34</v>
      </c>
      <c r="J40" s="76" t="s">
        <v>34</v>
      </c>
      <c r="K40" s="76" t="s">
        <v>34</v>
      </c>
      <c r="L40" s="76" t="s">
        <v>34</v>
      </c>
      <c r="M40" s="78" t="s">
        <v>51</v>
      </c>
      <c r="N40" s="65"/>
    </row>
    <row r="41" spans="2:14" s="4" customFormat="1" ht="33.75">
      <c r="B41" s="71" t="s">
        <v>128</v>
      </c>
      <c r="C41" s="72" t="s">
        <v>32</v>
      </c>
      <c r="D41" s="73">
        <v>45930</v>
      </c>
      <c r="E41" s="74" t="s">
        <v>118</v>
      </c>
      <c r="F41" s="75" t="s">
        <v>52</v>
      </c>
      <c r="G41" s="76" t="s">
        <v>25</v>
      </c>
      <c r="H41" s="77">
        <v>42893217</v>
      </c>
      <c r="I41" s="76" t="s">
        <v>34</v>
      </c>
      <c r="J41" s="76" t="s">
        <v>34</v>
      </c>
      <c r="K41" s="76" t="s">
        <v>34</v>
      </c>
      <c r="L41" s="76" t="s">
        <v>34</v>
      </c>
      <c r="M41" s="78" t="s">
        <v>51</v>
      </c>
      <c r="N41" s="65"/>
    </row>
    <row r="42" spans="2:14" s="4" customFormat="1" ht="33.75">
      <c r="B42" s="71" t="s">
        <v>134</v>
      </c>
      <c r="C42" s="72" t="s">
        <v>32</v>
      </c>
      <c r="D42" s="73">
        <v>45930</v>
      </c>
      <c r="E42" s="74" t="s">
        <v>118</v>
      </c>
      <c r="F42" s="75" t="s">
        <v>52</v>
      </c>
      <c r="G42" s="76" t="s">
        <v>25</v>
      </c>
      <c r="H42" s="77">
        <v>7370789</v>
      </c>
      <c r="I42" s="76" t="s">
        <v>34</v>
      </c>
      <c r="J42" s="76" t="s">
        <v>34</v>
      </c>
      <c r="K42" s="76" t="s">
        <v>34</v>
      </c>
      <c r="L42" s="76" t="s">
        <v>34</v>
      </c>
      <c r="M42" s="78" t="s">
        <v>51</v>
      </c>
      <c r="N42" s="65"/>
    </row>
    <row r="43" spans="2:14" ht="33.75">
      <c r="B43" s="71" t="s">
        <v>134</v>
      </c>
      <c r="C43" s="72" t="s">
        <v>32</v>
      </c>
      <c r="D43" s="73">
        <v>45930</v>
      </c>
      <c r="E43" s="74" t="s">
        <v>133</v>
      </c>
      <c r="F43" s="75" t="s">
        <v>52</v>
      </c>
      <c r="G43" s="76" t="s">
        <v>25</v>
      </c>
      <c r="H43" s="77">
        <v>4630070</v>
      </c>
      <c r="I43" s="76" t="s">
        <v>34</v>
      </c>
      <c r="J43" s="76" t="s">
        <v>34</v>
      </c>
      <c r="K43" s="76" t="s">
        <v>34</v>
      </c>
      <c r="L43" s="76" t="s">
        <v>34</v>
      </c>
      <c r="M43" s="78" t="s">
        <v>51</v>
      </c>
      <c r="N43" s="85"/>
    </row>
    <row r="44" spans="2:14" ht="33.75">
      <c r="B44" s="71" t="s">
        <v>136</v>
      </c>
      <c r="C44" s="72" t="s">
        <v>32</v>
      </c>
      <c r="D44" s="73">
        <v>45946</v>
      </c>
      <c r="E44" s="74" t="s">
        <v>137</v>
      </c>
      <c r="F44" s="75" t="s">
        <v>52</v>
      </c>
      <c r="G44" s="76" t="s">
        <v>25</v>
      </c>
      <c r="H44" s="77">
        <v>4232580</v>
      </c>
      <c r="I44" s="76" t="s">
        <v>25</v>
      </c>
      <c r="J44" s="76" t="s">
        <v>25</v>
      </c>
      <c r="K44" s="76" t="s">
        <v>25</v>
      </c>
      <c r="L44" s="76" t="s">
        <v>25</v>
      </c>
      <c r="M44" s="78" t="s">
        <v>25</v>
      </c>
      <c r="N44" s="85"/>
    </row>
    <row r="45" spans="2:14" ht="33.75">
      <c r="B45" s="71" t="s">
        <v>79</v>
      </c>
      <c r="C45" s="72" t="s">
        <v>32</v>
      </c>
      <c r="D45" s="73">
        <v>45954</v>
      </c>
      <c r="E45" s="74" t="s">
        <v>55</v>
      </c>
      <c r="F45" s="75" t="s">
        <v>38</v>
      </c>
      <c r="G45" s="76" t="s">
        <v>25</v>
      </c>
      <c r="H45" s="77">
        <v>14850000</v>
      </c>
      <c r="I45" s="76" t="s">
        <v>34</v>
      </c>
      <c r="J45" s="76" t="s">
        <v>34</v>
      </c>
      <c r="K45" s="76" t="s">
        <v>34</v>
      </c>
      <c r="L45" s="76" t="s">
        <v>34</v>
      </c>
      <c r="M45" s="78" t="s">
        <v>51</v>
      </c>
      <c r="N45" s="85"/>
    </row>
    <row r="46" spans="2:14" ht="33.75">
      <c r="B46" s="71" t="s">
        <v>81</v>
      </c>
      <c r="C46" s="72" t="s">
        <v>32</v>
      </c>
      <c r="D46" s="73">
        <v>45965</v>
      </c>
      <c r="E46" s="74" t="s">
        <v>82</v>
      </c>
      <c r="F46" s="75" t="s">
        <v>38</v>
      </c>
      <c r="G46" s="76" t="s">
        <v>25</v>
      </c>
      <c r="H46" s="77">
        <v>15840000</v>
      </c>
      <c r="I46" s="76" t="s">
        <v>34</v>
      </c>
      <c r="J46" s="76" t="s">
        <v>34</v>
      </c>
      <c r="K46" s="76" t="s">
        <v>34</v>
      </c>
      <c r="L46" s="76" t="s">
        <v>34</v>
      </c>
      <c r="M46" s="78" t="s">
        <v>51</v>
      </c>
      <c r="N46" s="85"/>
    </row>
    <row r="47" spans="2:14" ht="33.75">
      <c r="B47" s="71" t="s">
        <v>76</v>
      </c>
      <c r="C47" s="72" t="s">
        <v>32</v>
      </c>
      <c r="D47" s="73">
        <v>45971</v>
      </c>
      <c r="E47" s="74" t="s">
        <v>77</v>
      </c>
      <c r="F47" s="75" t="s">
        <v>38</v>
      </c>
      <c r="G47" s="76" t="s">
        <v>25</v>
      </c>
      <c r="H47" s="77">
        <v>74822000</v>
      </c>
      <c r="I47" s="76" t="s">
        <v>34</v>
      </c>
      <c r="J47" s="76" t="s">
        <v>34</v>
      </c>
      <c r="K47" s="76" t="s">
        <v>34</v>
      </c>
      <c r="L47" s="76" t="s">
        <v>34</v>
      </c>
      <c r="M47" s="78" t="s">
        <v>51</v>
      </c>
      <c r="N47" s="85"/>
    </row>
    <row r="48" spans="2:14" ht="33.75">
      <c r="B48" s="71" t="s">
        <v>104</v>
      </c>
      <c r="C48" s="72" t="s">
        <v>44</v>
      </c>
      <c r="D48" s="73">
        <v>45972</v>
      </c>
      <c r="E48" s="74" t="s">
        <v>96</v>
      </c>
      <c r="F48" s="75" t="s">
        <v>38</v>
      </c>
      <c r="G48" s="76" t="s">
        <v>25</v>
      </c>
      <c r="H48" s="77">
        <v>4785000</v>
      </c>
      <c r="I48" s="76" t="s">
        <v>25</v>
      </c>
      <c r="J48" s="76" t="s">
        <v>25</v>
      </c>
      <c r="K48" s="76" t="s">
        <v>25</v>
      </c>
      <c r="L48" s="76" t="s">
        <v>25</v>
      </c>
      <c r="M48" s="78" t="s">
        <v>36</v>
      </c>
      <c r="N48" s="85"/>
    </row>
    <row r="49" spans="2:14" ht="33.75">
      <c r="B49" s="71" t="s">
        <v>104</v>
      </c>
      <c r="C49" s="72" t="s">
        <v>45</v>
      </c>
      <c r="D49" s="73">
        <v>45972</v>
      </c>
      <c r="E49" s="74" t="s">
        <v>57</v>
      </c>
      <c r="F49" s="75" t="s">
        <v>38</v>
      </c>
      <c r="G49" s="76" t="s">
        <v>25</v>
      </c>
      <c r="H49" s="77">
        <v>5610000</v>
      </c>
      <c r="I49" s="76" t="s">
        <v>25</v>
      </c>
      <c r="J49" s="76" t="s">
        <v>25</v>
      </c>
      <c r="K49" s="76" t="s">
        <v>25</v>
      </c>
      <c r="L49" s="76" t="s">
        <v>25</v>
      </c>
      <c r="M49" s="78" t="s">
        <v>36</v>
      </c>
      <c r="N49" s="85"/>
    </row>
    <row r="50" spans="2:14" ht="33.75">
      <c r="B50" s="71" t="s">
        <v>102</v>
      </c>
      <c r="C50" s="72" t="s">
        <v>43</v>
      </c>
      <c r="D50" s="73">
        <v>45973</v>
      </c>
      <c r="E50" s="74" t="s">
        <v>103</v>
      </c>
      <c r="F50" s="75" t="s">
        <v>38</v>
      </c>
      <c r="G50" s="76" t="s">
        <v>25</v>
      </c>
      <c r="H50" s="77">
        <v>9758760</v>
      </c>
      <c r="I50" s="76" t="s">
        <v>25</v>
      </c>
      <c r="J50" s="76" t="s">
        <v>25</v>
      </c>
      <c r="K50" s="76" t="s">
        <v>25</v>
      </c>
      <c r="L50" s="76" t="s">
        <v>25</v>
      </c>
      <c r="M50" s="78" t="s">
        <v>36</v>
      </c>
      <c r="N50" s="85"/>
    </row>
    <row r="51" spans="2:14" ht="33.75">
      <c r="B51" s="71" t="s">
        <v>105</v>
      </c>
      <c r="C51" s="72" t="s">
        <v>46</v>
      </c>
      <c r="D51" s="73">
        <v>46003</v>
      </c>
      <c r="E51" s="74" t="s">
        <v>96</v>
      </c>
      <c r="F51" s="75" t="s">
        <v>53</v>
      </c>
      <c r="G51" s="76" t="s">
        <v>25</v>
      </c>
      <c r="H51" s="77">
        <v>54560000</v>
      </c>
      <c r="I51" s="76" t="s">
        <v>25</v>
      </c>
      <c r="J51" s="76" t="s">
        <v>25</v>
      </c>
      <c r="K51" s="76" t="s">
        <v>25</v>
      </c>
      <c r="L51" s="76" t="s">
        <v>25</v>
      </c>
      <c r="M51" s="78" t="s">
        <v>36</v>
      </c>
      <c r="N51" s="85"/>
    </row>
    <row r="52" spans="2:14" ht="33.75">
      <c r="B52" s="84" t="s">
        <v>120</v>
      </c>
      <c r="C52" s="72" t="s">
        <v>32</v>
      </c>
      <c r="D52" s="73">
        <v>46017</v>
      </c>
      <c r="E52" s="74" t="s">
        <v>110</v>
      </c>
      <c r="F52" s="75" t="s">
        <v>52</v>
      </c>
      <c r="G52" s="76" t="s">
        <v>25</v>
      </c>
      <c r="H52" s="77">
        <v>12373348</v>
      </c>
      <c r="I52" s="76" t="s">
        <v>34</v>
      </c>
      <c r="J52" s="76" t="s">
        <v>34</v>
      </c>
      <c r="K52" s="76" t="s">
        <v>34</v>
      </c>
      <c r="L52" s="76" t="s">
        <v>34</v>
      </c>
      <c r="M52" s="78" t="s">
        <v>51</v>
      </c>
      <c r="N52" s="85"/>
    </row>
    <row r="53" spans="2:14" ht="33.75">
      <c r="B53" s="84" t="s">
        <v>120</v>
      </c>
      <c r="C53" s="72" t="s">
        <v>32</v>
      </c>
      <c r="D53" s="73">
        <v>46017</v>
      </c>
      <c r="E53" s="74" t="s">
        <v>122</v>
      </c>
      <c r="F53" s="75" t="s">
        <v>52</v>
      </c>
      <c r="G53" s="76" t="s">
        <v>25</v>
      </c>
      <c r="H53" s="77">
        <v>5327426</v>
      </c>
      <c r="I53" s="76" t="s">
        <v>34</v>
      </c>
      <c r="J53" s="76" t="s">
        <v>34</v>
      </c>
      <c r="K53" s="76" t="s">
        <v>34</v>
      </c>
      <c r="L53" s="76" t="s">
        <v>34</v>
      </c>
      <c r="M53" s="78" t="s">
        <v>51</v>
      </c>
      <c r="N53" s="85"/>
    </row>
    <row r="54" spans="2:14" ht="33.75">
      <c r="B54" s="84" t="s">
        <v>120</v>
      </c>
      <c r="C54" s="72" t="s">
        <v>32</v>
      </c>
      <c r="D54" s="73">
        <v>46017</v>
      </c>
      <c r="E54" s="74" t="s">
        <v>114</v>
      </c>
      <c r="F54" s="75" t="s">
        <v>52</v>
      </c>
      <c r="G54" s="76" t="s">
        <v>25</v>
      </c>
      <c r="H54" s="77">
        <v>6387102</v>
      </c>
      <c r="I54" s="76" t="s">
        <v>34</v>
      </c>
      <c r="J54" s="76" t="s">
        <v>34</v>
      </c>
      <c r="K54" s="76" t="s">
        <v>34</v>
      </c>
      <c r="L54" s="76" t="s">
        <v>34</v>
      </c>
      <c r="M54" s="78" t="s">
        <v>51</v>
      </c>
      <c r="N54" s="85"/>
    </row>
    <row r="55" spans="2:14" ht="33.75">
      <c r="B55" s="84" t="s">
        <v>120</v>
      </c>
      <c r="C55" s="72" t="s">
        <v>32</v>
      </c>
      <c r="D55" s="73">
        <v>46017</v>
      </c>
      <c r="E55" s="74" t="s">
        <v>123</v>
      </c>
      <c r="F55" s="75" t="s">
        <v>52</v>
      </c>
      <c r="G55" s="76" t="s">
        <v>25</v>
      </c>
      <c r="H55" s="77">
        <v>4450803</v>
      </c>
      <c r="I55" s="76" t="s">
        <v>34</v>
      </c>
      <c r="J55" s="76" t="s">
        <v>34</v>
      </c>
      <c r="K55" s="76" t="s">
        <v>34</v>
      </c>
      <c r="L55" s="76" t="s">
        <v>34</v>
      </c>
      <c r="M55" s="78" t="s">
        <v>51</v>
      </c>
      <c r="N55" s="85"/>
    </row>
    <row r="56" spans="2:14" ht="33.75">
      <c r="B56" s="84" t="s">
        <v>124</v>
      </c>
      <c r="C56" s="72" t="s">
        <v>32</v>
      </c>
      <c r="D56" s="73">
        <v>46017</v>
      </c>
      <c r="E56" s="74" t="s">
        <v>110</v>
      </c>
      <c r="F56" s="75" t="s">
        <v>52</v>
      </c>
      <c r="G56" s="76" t="s">
        <v>25</v>
      </c>
      <c r="H56" s="77">
        <v>4261231</v>
      </c>
      <c r="I56" s="76" t="s">
        <v>34</v>
      </c>
      <c r="J56" s="76" t="s">
        <v>34</v>
      </c>
      <c r="K56" s="76" t="s">
        <v>34</v>
      </c>
      <c r="L56" s="76" t="s">
        <v>34</v>
      </c>
      <c r="M56" s="78" t="s">
        <v>51</v>
      </c>
      <c r="N56" s="85"/>
    </row>
    <row r="57" spans="2:14" ht="33.75">
      <c r="B57" s="84" t="s">
        <v>124</v>
      </c>
      <c r="C57" s="72" t="s">
        <v>32</v>
      </c>
      <c r="D57" s="73">
        <v>46017</v>
      </c>
      <c r="E57" s="74" t="s">
        <v>121</v>
      </c>
      <c r="F57" s="75" t="s">
        <v>52</v>
      </c>
      <c r="G57" s="76" t="s">
        <v>25</v>
      </c>
      <c r="H57" s="77">
        <v>3712665</v>
      </c>
      <c r="I57" s="76" t="s">
        <v>34</v>
      </c>
      <c r="J57" s="76" t="s">
        <v>34</v>
      </c>
      <c r="K57" s="76" t="s">
        <v>34</v>
      </c>
      <c r="L57" s="76" t="s">
        <v>34</v>
      </c>
      <c r="M57" s="78" t="s">
        <v>51</v>
      </c>
      <c r="N57" s="85"/>
    </row>
    <row r="58" spans="2:14" ht="33.75">
      <c r="B58" s="71" t="s">
        <v>135</v>
      </c>
      <c r="C58" s="72" t="s">
        <v>32</v>
      </c>
      <c r="D58" s="73">
        <v>46017</v>
      </c>
      <c r="E58" s="74" t="s">
        <v>110</v>
      </c>
      <c r="F58" s="75" t="s">
        <v>52</v>
      </c>
      <c r="G58" s="76" t="s">
        <v>25</v>
      </c>
      <c r="H58" s="77">
        <v>48692380</v>
      </c>
      <c r="I58" s="76" t="s">
        <v>34</v>
      </c>
      <c r="J58" s="76" t="s">
        <v>34</v>
      </c>
      <c r="K58" s="76" t="s">
        <v>34</v>
      </c>
      <c r="L58" s="76" t="s">
        <v>34</v>
      </c>
      <c r="M58" s="78" t="s">
        <v>51</v>
      </c>
      <c r="N58" s="85"/>
    </row>
    <row r="59" spans="2:14" ht="33.75">
      <c r="B59" s="71" t="s">
        <v>135</v>
      </c>
      <c r="C59" s="72" t="s">
        <v>32</v>
      </c>
      <c r="D59" s="73">
        <v>46017</v>
      </c>
      <c r="E59" s="74" t="s">
        <v>112</v>
      </c>
      <c r="F59" s="75" t="s">
        <v>52</v>
      </c>
      <c r="G59" s="76" t="s">
        <v>25</v>
      </c>
      <c r="H59" s="77">
        <v>125145000</v>
      </c>
      <c r="I59" s="76" t="s">
        <v>34</v>
      </c>
      <c r="J59" s="76" t="s">
        <v>34</v>
      </c>
      <c r="K59" s="76" t="s">
        <v>34</v>
      </c>
      <c r="L59" s="76" t="s">
        <v>34</v>
      </c>
      <c r="M59" s="78" t="s">
        <v>51</v>
      </c>
      <c r="N59" s="85"/>
    </row>
    <row r="60" spans="2:14" ht="33.75">
      <c r="B60" s="80" t="s">
        <v>91</v>
      </c>
      <c r="C60" s="72" t="s">
        <v>32</v>
      </c>
      <c r="D60" s="73">
        <v>46035</v>
      </c>
      <c r="E60" s="87" t="s">
        <v>92</v>
      </c>
      <c r="F60" s="81" t="s">
        <v>37</v>
      </c>
      <c r="G60" s="76" t="s">
        <v>36</v>
      </c>
      <c r="H60" s="82">
        <v>3630000</v>
      </c>
      <c r="I60" s="76" t="s">
        <v>25</v>
      </c>
      <c r="J60" s="76" t="s">
        <v>25</v>
      </c>
      <c r="K60" s="76" t="s">
        <v>25</v>
      </c>
      <c r="L60" s="76" t="s">
        <v>25</v>
      </c>
      <c r="M60" s="76" t="s">
        <v>25</v>
      </c>
      <c r="N60" s="85"/>
    </row>
    <row r="61" spans="2:14" ht="33.75">
      <c r="B61" s="71" t="s">
        <v>106</v>
      </c>
      <c r="C61" s="72" t="s">
        <v>47</v>
      </c>
      <c r="D61" s="73">
        <v>46044</v>
      </c>
      <c r="E61" s="74" t="s">
        <v>55</v>
      </c>
      <c r="F61" s="75" t="s">
        <v>38</v>
      </c>
      <c r="G61" s="76" t="s">
        <v>25</v>
      </c>
      <c r="H61" s="77">
        <v>5280000</v>
      </c>
      <c r="I61" s="76" t="s">
        <v>25</v>
      </c>
      <c r="J61" s="76" t="s">
        <v>25</v>
      </c>
      <c r="K61" s="76" t="s">
        <v>25</v>
      </c>
      <c r="L61" s="76" t="s">
        <v>25</v>
      </c>
      <c r="M61" s="78" t="s">
        <v>36</v>
      </c>
      <c r="N61" s="85"/>
    </row>
  </sheetData>
  <autoFilter ref="A6:Z61" xr:uid="{33701C9D-5C04-4475-B881-6AC74EB39B06}"/>
  <sortState xmlns:xlrd2="http://schemas.microsoft.com/office/spreadsheetml/2017/richdata2" ref="B8:M61">
    <sortCondition ref="D7:D61"/>
  </sortState>
  <mergeCells count="9">
    <mergeCell ref="H5:H6"/>
    <mergeCell ref="I5:I6"/>
    <mergeCell ref="J5:L5"/>
    <mergeCell ref="B5:B6"/>
    <mergeCell ref="C5:C6"/>
    <mergeCell ref="D5:D6"/>
    <mergeCell ref="E5:E6"/>
    <mergeCell ref="F5:F6"/>
    <mergeCell ref="G5:G6"/>
  </mergeCells>
  <phoneticPr fontId="2"/>
  <pageMargins left="0.78740157480314965" right="0.39370078740157483" top="0.59055118110236227" bottom="0.98425196850393704" header="0.51181102362204722" footer="0.51181102362204722"/>
  <pageSetup paperSize="9" scale="72" orientation="landscape" horizontalDpi="360"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26"/>
  <sheetViews>
    <sheetView view="pageBreakPreview" zoomScale="80" zoomScaleNormal="70" zoomScaleSheetLayoutView="80" workbookViewId="0">
      <selection activeCell="B7" sqref="B7:H7"/>
    </sheetView>
  </sheetViews>
  <sheetFormatPr defaultColWidth="9" defaultRowHeight="14.25"/>
  <cols>
    <col min="1" max="1" width="2.875" style="1" customWidth="1"/>
    <col min="2" max="2" width="24.625" style="1" customWidth="1"/>
    <col min="3" max="3" width="25.625" style="1" customWidth="1"/>
    <col min="4" max="4" width="16.625" style="1" customWidth="1"/>
    <col min="5" max="6" width="20.625" style="1" customWidth="1"/>
    <col min="7" max="8" width="15.625" style="1" customWidth="1"/>
    <col min="9" max="10" width="9" style="1"/>
    <col min="11" max="11" width="9.25" style="1" customWidth="1"/>
    <col min="12" max="12" width="12.5" style="1" customWidth="1"/>
    <col min="13" max="13" width="8.125" style="1" customWidth="1"/>
    <col min="14" max="14" width="11.375" style="1" customWidth="1"/>
    <col min="15" max="16384" width="9" style="1"/>
  </cols>
  <sheetData>
    <row r="1" spans="2:14">
      <c r="N1" s="2" t="s">
        <v>11</v>
      </c>
    </row>
    <row r="2" spans="2:14" s="3" customFormat="1" ht="19.5" customHeight="1">
      <c r="B2" s="3" t="s">
        <v>6</v>
      </c>
    </row>
    <row r="5" spans="2:14" s="4" customFormat="1" ht="31.5" customHeight="1">
      <c r="B5" s="52" t="s">
        <v>1</v>
      </c>
      <c r="C5" s="52" t="s">
        <v>28</v>
      </c>
      <c r="D5" s="43" t="s">
        <v>27</v>
      </c>
      <c r="E5" s="43" t="s">
        <v>30</v>
      </c>
      <c r="F5" s="50" t="s">
        <v>16</v>
      </c>
      <c r="G5" s="52" t="s">
        <v>2</v>
      </c>
      <c r="H5" s="52" t="s">
        <v>3</v>
      </c>
      <c r="I5" s="43" t="s">
        <v>4</v>
      </c>
      <c r="J5" s="43" t="s">
        <v>12</v>
      </c>
      <c r="K5" s="45" t="s">
        <v>17</v>
      </c>
      <c r="L5" s="46"/>
      <c r="M5" s="47"/>
      <c r="N5" s="53" t="s">
        <v>5</v>
      </c>
    </row>
    <row r="6" spans="2:14" s="4" customFormat="1" ht="45" customHeight="1">
      <c r="B6" s="49"/>
      <c r="C6" s="49"/>
      <c r="D6" s="44"/>
      <c r="E6" s="44"/>
      <c r="F6" s="51"/>
      <c r="G6" s="49"/>
      <c r="H6" s="49"/>
      <c r="I6" s="44"/>
      <c r="J6" s="44"/>
      <c r="K6" s="5" t="s">
        <v>18</v>
      </c>
      <c r="L6" s="5" t="s">
        <v>19</v>
      </c>
      <c r="M6" s="5" t="s">
        <v>20</v>
      </c>
      <c r="N6" s="54"/>
    </row>
    <row r="7" spans="2:14" s="4" customFormat="1" ht="39.950000000000003" customHeight="1">
      <c r="B7" s="16"/>
      <c r="C7" s="32"/>
      <c r="D7" s="8"/>
      <c r="E7" s="31"/>
      <c r="F7" s="24"/>
      <c r="G7" s="6"/>
      <c r="H7" s="21"/>
      <c r="I7" s="6" t="s">
        <v>25</v>
      </c>
      <c r="J7" s="6" t="s">
        <v>25</v>
      </c>
      <c r="K7" s="6" t="s">
        <v>25</v>
      </c>
      <c r="L7" s="6" t="s">
        <v>25</v>
      </c>
      <c r="M7" s="17" t="s">
        <v>25</v>
      </c>
      <c r="N7" s="7"/>
    </row>
    <row r="8" spans="2:14" s="4" customFormat="1" ht="39.950000000000003" customHeight="1">
      <c r="B8" s="25" t="s">
        <v>26</v>
      </c>
      <c r="C8" s="9" t="s">
        <v>26</v>
      </c>
      <c r="D8" s="13" t="s">
        <v>26</v>
      </c>
      <c r="E8" s="11" t="s">
        <v>26</v>
      </c>
      <c r="F8" s="11" t="s">
        <v>26</v>
      </c>
      <c r="G8" s="12" t="s">
        <v>26</v>
      </c>
      <c r="H8" s="14" t="s">
        <v>26</v>
      </c>
      <c r="I8" s="12" t="s">
        <v>26</v>
      </c>
      <c r="J8" s="12" t="s">
        <v>26</v>
      </c>
      <c r="K8" s="12" t="s">
        <v>26</v>
      </c>
      <c r="L8" s="12" t="s">
        <v>26</v>
      </c>
      <c r="M8" s="12" t="s">
        <v>26</v>
      </c>
      <c r="N8" s="7" t="s">
        <v>26</v>
      </c>
    </row>
    <row r="9" spans="2:14" s="4" customFormat="1" ht="39.950000000000003" customHeight="1">
      <c r="B9" s="25" t="s">
        <v>26</v>
      </c>
      <c r="C9" s="9" t="s">
        <v>26</v>
      </c>
      <c r="D9" s="13" t="s">
        <v>26</v>
      </c>
      <c r="E9" s="11" t="s">
        <v>26</v>
      </c>
      <c r="F9" s="11" t="s">
        <v>26</v>
      </c>
      <c r="G9" s="12" t="s">
        <v>26</v>
      </c>
      <c r="H9" s="14" t="s">
        <v>26</v>
      </c>
      <c r="I9" s="12" t="s">
        <v>26</v>
      </c>
      <c r="J9" s="12" t="s">
        <v>26</v>
      </c>
      <c r="K9" s="12" t="s">
        <v>26</v>
      </c>
      <c r="L9" s="12" t="s">
        <v>26</v>
      </c>
      <c r="M9" s="12" t="s">
        <v>26</v>
      </c>
      <c r="N9" s="7" t="s">
        <v>26</v>
      </c>
    </row>
    <row r="10" spans="2:14" s="4" customFormat="1" ht="39.950000000000003" customHeight="1">
      <c r="B10" s="25" t="s">
        <v>26</v>
      </c>
      <c r="C10" s="9" t="s">
        <v>26</v>
      </c>
      <c r="D10" s="13" t="s">
        <v>26</v>
      </c>
      <c r="E10" s="11" t="s">
        <v>26</v>
      </c>
      <c r="F10" s="11" t="s">
        <v>26</v>
      </c>
      <c r="G10" s="12" t="s">
        <v>26</v>
      </c>
      <c r="H10" s="14" t="s">
        <v>26</v>
      </c>
      <c r="I10" s="12" t="s">
        <v>26</v>
      </c>
      <c r="J10" s="12" t="s">
        <v>26</v>
      </c>
      <c r="K10" s="12" t="s">
        <v>26</v>
      </c>
      <c r="L10" s="12" t="s">
        <v>26</v>
      </c>
      <c r="M10" s="12" t="s">
        <v>26</v>
      </c>
      <c r="N10" s="7" t="s">
        <v>26</v>
      </c>
    </row>
    <row r="11" spans="2:14" s="4" customFormat="1" ht="39.950000000000003" customHeight="1">
      <c r="B11" s="25" t="s">
        <v>26</v>
      </c>
      <c r="C11" s="9" t="s">
        <v>26</v>
      </c>
      <c r="D11" s="13" t="s">
        <v>26</v>
      </c>
      <c r="E11" s="11" t="s">
        <v>26</v>
      </c>
      <c r="F11" s="11" t="s">
        <v>26</v>
      </c>
      <c r="G11" s="12" t="s">
        <v>26</v>
      </c>
      <c r="H11" s="14" t="s">
        <v>26</v>
      </c>
      <c r="I11" s="12" t="s">
        <v>26</v>
      </c>
      <c r="J11" s="12" t="s">
        <v>26</v>
      </c>
      <c r="K11" s="12" t="s">
        <v>26</v>
      </c>
      <c r="L11" s="12" t="s">
        <v>26</v>
      </c>
      <c r="M11" s="12" t="s">
        <v>26</v>
      </c>
      <c r="N11" s="7" t="s">
        <v>26</v>
      </c>
    </row>
    <row r="12" spans="2:14" s="4" customFormat="1" ht="39.950000000000003" customHeight="1">
      <c r="B12" s="25" t="s">
        <v>26</v>
      </c>
      <c r="C12" s="9" t="s">
        <v>26</v>
      </c>
      <c r="D12" s="13" t="s">
        <v>26</v>
      </c>
      <c r="E12" s="11" t="s">
        <v>26</v>
      </c>
      <c r="F12" s="11" t="s">
        <v>26</v>
      </c>
      <c r="G12" s="12" t="s">
        <v>26</v>
      </c>
      <c r="H12" s="14" t="s">
        <v>26</v>
      </c>
      <c r="I12" s="12" t="s">
        <v>26</v>
      </c>
      <c r="J12" s="12" t="s">
        <v>26</v>
      </c>
      <c r="K12" s="12" t="s">
        <v>26</v>
      </c>
      <c r="L12" s="12" t="s">
        <v>26</v>
      </c>
      <c r="M12" s="12" t="s">
        <v>26</v>
      </c>
      <c r="N12" s="7" t="s">
        <v>26</v>
      </c>
    </row>
    <row r="13" spans="2:14" s="4" customFormat="1" ht="39.950000000000003" customHeight="1">
      <c r="B13" s="25" t="s">
        <v>26</v>
      </c>
      <c r="C13" s="9" t="s">
        <v>26</v>
      </c>
      <c r="D13" s="13" t="s">
        <v>26</v>
      </c>
      <c r="E13" s="11" t="s">
        <v>26</v>
      </c>
      <c r="F13" s="11" t="s">
        <v>26</v>
      </c>
      <c r="G13" s="12" t="s">
        <v>26</v>
      </c>
      <c r="H13" s="14" t="s">
        <v>26</v>
      </c>
      <c r="I13" s="12" t="s">
        <v>26</v>
      </c>
      <c r="J13" s="12" t="s">
        <v>26</v>
      </c>
      <c r="K13" s="12" t="s">
        <v>26</v>
      </c>
      <c r="L13" s="12" t="s">
        <v>26</v>
      </c>
      <c r="M13" s="12" t="s">
        <v>26</v>
      </c>
      <c r="N13" s="7" t="s">
        <v>26</v>
      </c>
    </row>
    <row r="14" spans="2:14" s="4" customFormat="1" ht="39.950000000000003" customHeight="1">
      <c r="B14" s="25" t="s">
        <v>26</v>
      </c>
      <c r="C14" s="9" t="s">
        <v>26</v>
      </c>
      <c r="D14" s="13" t="s">
        <v>26</v>
      </c>
      <c r="E14" s="11" t="s">
        <v>26</v>
      </c>
      <c r="F14" s="11" t="s">
        <v>26</v>
      </c>
      <c r="G14" s="12" t="s">
        <v>26</v>
      </c>
      <c r="H14" s="14" t="s">
        <v>26</v>
      </c>
      <c r="I14" s="12" t="s">
        <v>26</v>
      </c>
      <c r="J14" s="12" t="s">
        <v>26</v>
      </c>
      <c r="K14" s="12" t="s">
        <v>26</v>
      </c>
      <c r="L14" s="12" t="s">
        <v>26</v>
      </c>
      <c r="M14" s="12" t="s">
        <v>26</v>
      </c>
      <c r="N14" s="7" t="s">
        <v>26</v>
      </c>
    </row>
    <row r="15" spans="2:14" s="4" customFormat="1" ht="39.950000000000003" customHeight="1">
      <c r="B15" s="25" t="s">
        <v>26</v>
      </c>
      <c r="C15" s="9" t="s">
        <v>26</v>
      </c>
      <c r="D15" s="13" t="s">
        <v>26</v>
      </c>
      <c r="E15" s="11" t="s">
        <v>26</v>
      </c>
      <c r="F15" s="11" t="s">
        <v>26</v>
      </c>
      <c r="G15" s="12" t="s">
        <v>26</v>
      </c>
      <c r="H15" s="14" t="s">
        <v>26</v>
      </c>
      <c r="I15" s="12" t="s">
        <v>26</v>
      </c>
      <c r="J15" s="12" t="s">
        <v>26</v>
      </c>
      <c r="K15" s="12" t="s">
        <v>26</v>
      </c>
      <c r="L15" s="12" t="s">
        <v>26</v>
      </c>
      <c r="M15" s="12" t="s">
        <v>26</v>
      </c>
      <c r="N15" s="7" t="s">
        <v>26</v>
      </c>
    </row>
    <row r="16" spans="2:14" s="4" customFormat="1" ht="39.950000000000003" customHeight="1">
      <c r="B16" s="25" t="s">
        <v>26</v>
      </c>
      <c r="C16" s="9" t="s">
        <v>26</v>
      </c>
      <c r="D16" s="13" t="s">
        <v>26</v>
      </c>
      <c r="E16" s="11" t="s">
        <v>26</v>
      </c>
      <c r="F16" s="11" t="s">
        <v>26</v>
      </c>
      <c r="G16" s="12" t="s">
        <v>26</v>
      </c>
      <c r="H16" s="14" t="s">
        <v>26</v>
      </c>
      <c r="I16" s="12" t="s">
        <v>26</v>
      </c>
      <c r="J16" s="12" t="s">
        <v>26</v>
      </c>
      <c r="K16" s="12" t="s">
        <v>26</v>
      </c>
      <c r="L16" s="12" t="s">
        <v>26</v>
      </c>
      <c r="M16" s="12" t="s">
        <v>26</v>
      </c>
      <c r="N16" s="7" t="s">
        <v>26</v>
      </c>
    </row>
    <row r="17" spans="2:14" s="4" customFormat="1" ht="39.950000000000003" customHeight="1">
      <c r="B17" s="25" t="s">
        <v>26</v>
      </c>
      <c r="C17" s="9" t="s">
        <v>26</v>
      </c>
      <c r="D17" s="13" t="s">
        <v>26</v>
      </c>
      <c r="E17" s="11" t="s">
        <v>26</v>
      </c>
      <c r="F17" s="11" t="s">
        <v>26</v>
      </c>
      <c r="G17" s="12" t="s">
        <v>26</v>
      </c>
      <c r="H17" s="14" t="s">
        <v>26</v>
      </c>
      <c r="I17" s="12" t="s">
        <v>26</v>
      </c>
      <c r="J17" s="12" t="s">
        <v>26</v>
      </c>
      <c r="K17" s="12" t="s">
        <v>26</v>
      </c>
      <c r="L17" s="12" t="s">
        <v>26</v>
      </c>
      <c r="M17" s="12" t="s">
        <v>26</v>
      </c>
      <c r="N17" s="7" t="s">
        <v>26</v>
      </c>
    </row>
    <row r="18" spans="2:14" s="4" customFormat="1" ht="39.950000000000003" customHeight="1">
      <c r="B18" s="25" t="s">
        <v>26</v>
      </c>
      <c r="C18" s="9" t="s">
        <v>26</v>
      </c>
      <c r="D18" s="13" t="s">
        <v>26</v>
      </c>
      <c r="E18" s="11" t="s">
        <v>26</v>
      </c>
      <c r="F18" s="11" t="s">
        <v>26</v>
      </c>
      <c r="G18" s="12" t="s">
        <v>26</v>
      </c>
      <c r="H18" s="14" t="s">
        <v>26</v>
      </c>
      <c r="I18" s="12" t="s">
        <v>26</v>
      </c>
      <c r="J18" s="12" t="s">
        <v>26</v>
      </c>
      <c r="K18" s="12" t="s">
        <v>26</v>
      </c>
      <c r="L18" s="12" t="s">
        <v>26</v>
      </c>
      <c r="M18" s="12" t="s">
        <v>26</v>
      </c>
      <c r="N18" s="7" t="s">
        <v>26</v>
      </c>
    </row>
    <row r="19" spans="2:14" s="4" customFormat="1" ht="39.950000000000003" customHeight="1">
      <c r="B19" s="25" t="s">
        <v>26</v>
      </c>
      <c r="C19" s="9" t="s">
        <v>26</v>
      </c>
      <c r="D19" s="13" t="s">
        <v>26</v>
      </c>
      <c r="E19" s="11" t="s">
        <v>26</v>
      </c>
      <c r="F19" s="11" t="s">
        <v>26</v>
      </c>
      <c r="G19" s="12" t="s">
        <v>26</v>
      </c>
      <c r="H19" s="14" t="s">
        <v>26</v>
      </c>
      <c r="I19" s="12" t="s">
        <v>26</v>
      </c>
      <c r="J19" s="12" t="s">
        <v>26</v>
      </c>
      <c r="K19" s="12" t="s">
        <v>26</v>
      </c>
      <c r="L19" s="12" t="s">
        <v>26</v>
      </c>
      <c r="M19" s="12" t="s">
        <v>26</v>
      </c>
      <c r="N19" s="7" t="s">
        <v>26</v>
      </c>
    </row>
    <row r="20" spans="2:14" s="4" customFormat="1" ht="38.25" customHeight="1">
      <c r="B20" s="55" t="s">
        <v>22</v>
      </c>
      <c r="C20" s="55"/>
      <c r="D20" s="55"/>
      <c r="E20" s="55"/>
      <c r="F20" s="55"/>
    </row>
    <row r="21" spans="2:14" s="4" customFormat="1" ht="35.1" customHeight="1">
      <c r="B21" s="4" t="s">
        <v>23</v>
      </c>
    </row>
    <row r="22" spans="2:14" s="4" customFormat="1" ht="35.1" customHeight="1">
      <c r="B22" s="4" t="s">
        <v>24</v>
      </c>
    </row>
    <row r="23" spans="2:14" ht="35.1" customHeight="1">
      <c r="K23" s="4"/>
      <c r="L23" s="4"/>
    </row>
    <row r="24" spans="2:14" ht="35.1" customHeight="1">
      <c r="K24" s="4"/>
      <c r="L24" s="4"/>
    </row>
    <row r="25" spans="2:14">
      <c r="K25" s="4"/>
      <c r="L25" s="4"/>
    </row>
    <row r="26" spans="2:14">
      <c r="K26" s="4"/>
      <c r="L26" s="4"/>
    </row>
  </sheetData>
  <mergeCells count="12">
    <mergeCell ref="N5:N6"/>
    <mergeCell ref="B20:F20"/>
    <mergeCell ref="K5:M5"/>
    <mergeCell ref="B5:B6"/>
    <mergeCell ref="C5:C6"/>
    <mergeCell ref="D5:D6"/>
    <mergeCell ref="E5:E6"/>
    <mergeCell ref="F5:F6"/>
    <mergeCell ref="G5:G6"/>
    <mergeCell ref="H5:H6"/>
    <mergeCell ref="I5:I6"/>
    <mergeCell ref="J5:J6"/>
  </mergeCells>
  <phoneticPr fontId="2"/>
  <pageMargins left="0.78740157480314965" right="0.39370078740157483" top="0.59055118110236227" bottom="0.98425196850393704" header="0.51181102362204722" footer="0.51181102362204722"/>
  <pageSetup paperSize="9" scale="6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X57"/>
  <sheetViews>
    <sheetView view="pageBreakPreview" topLeftCell="A4" zoomScale="75" zoomScaleNormal="75" zoomScaleSheetLayoutView="75" workbookViewId="0">
      <selection activeCell="D7" sqref="B7:N17"/>
    </sheetView>
  </sheetViews>
  <sheetFormatPr defaultColWidth="9" defaultRowHeight="14.25"/>
  <cols>
    <col min="1" max="1" width="2.875" style="1" customWidth="1"/>
    <col min="2" max="2" width="27.125" style="1" customWidth="1"/>
    <col min="3" max="3" width="25.625" style="1" customWidth="1"/>
    <col min="4" max="4" width="16.25" style="1" customWidth="1"/>
    <col min="5" max="5" width="23.25" style="1" customWidth="1"/>
    <col min="6" max="6" width="20.625" style="1" customWidth="1"/>
    <col min="7" max="7" width="14.125" style="1" customWidth="1"/>
    <col min="8" max="8" width="14.125" style="19" customWidth="1"/>
    <col min="9" max="10" width="9" style="1"/>
    <col min="11" max="11" width="9.25" style="1" customWidth="1"/>
    <col min="12" max="12" width="12.5" style="1" customWidth="1"/>
    <col min="13" max="13" width="8.125" style="1" customWidth="1"/>
    <col min="14" max="14" width="11.375" style="1" customWidth="1"/>
    <col min="15" max="15" width="4.75" style="1" customWidth="1"/>
    <col min="16" max="16384" width="9" style="1"/>
  </cols>
  <sheetData>
    <row r="1" spans="2:24">
      <c r="N1" s="2" t="s">
        <v>13</v>
      </c>
    </row>
    <row r="2" spans="2:24" s="3" customFormat="1" ht="19.5" customHeight="1">
      <c r="B2" s="3" t="s">
        <v>8</v>
      </c>
      <c r="H2" s="20"/>
    </row>
    <row r="5" spans="2:24" s="4" customFormat="1" ht="29.25" customHeight="1">
      <c r="B5" s="48" t="s">
        <v>31</v>
      </c>
      <c r="C5" s="48" t="s">
        <v>28</v>
      </c>
      <c r="D5" s="43" t="s">
        <v>27</v>
      </c>
      <c r="E5" s="43" t="s">
        <v>30</v>
      </c>
      <c r="F5" s="50" t="s">
        <v>16</v>
      </c>
      <c r="G5" s="52" t="s">
        <v>2</v>
      </c>
      <c r="H5" s="41" t="s">
        <v>3</v>
      </c>
      <c r="I5" s="43" t="s">
        <v>4</v>
      </c>
      <c r="J5" s="43" t="s">
        <v>12</v>
      </c>
      <c r="K5" s="45" t="s">
        <v>17</v>
      </c>
      <c r="L5" s="46"/>
      <c r="M5" s="47"/>
      <c r="N5" s="53" t="s">
        <v>5</v>
      </c>
    </row>
    <row r="6" spans="2:24" s="4" customFormat="1" ht="46.5" customHeight="1">
      <c r="B6" s="49"/>
      <c r="C6" s="49"/>
      <c r="D6" s="44"/>
      <c r="E6" s="44"/>
      <c r="F6" s="51"/>
      <c r="G6" s="49"/>
      <c r="H6" s="42"/>
      <c r="I6" s="44"/>
      <c r="J6" s="44"/>
      <c r="K6" s="5" t="s">
        <v>18</v>
      </c>
      <c r="L6" s="5" t="s">
        <v>19</v>
      </c>
      <c r="M6" s="5" t="s">
        <v>20</v>
      </c>
      <c r="N6" s="54"/>
    </row>
    <row r="7" spans="2:24" s="4" customFormat="1" ht="46.5" customHeight="1">
      <c r="B7" s="28" t="s">
        <v>60</v>
      </c>
      <c r="C7" s="29" t="s">
        <v>32</v>
      </c>
      <c r="D7" s="26">
        <v>45803</v>
      </c>
      <c r="E7" s="10" t="s">
        <v>59</v>
      </c>
      <c r="F7" s="27" t="s">
        <v>35</v>
      </c>
      <c r="G7" s="12" t="s">
        <v>36</v>
      </c>
      <c r="H7" s="23">
        <v>114950000</v>
      </c>
      <c r="I7" s="12" t="s">
        <v>25</v>
      </c>
      <c r="J7" s="12" t="s">
        <v>25</v>
      </c>
      <c r="K7" s="12" t="s">
        <v>25</v>
      </c>
      <c r="L7" s="12" t="s">
        <v>25</v>
      </c>
      <c r="M7" s="12" t="s">
        <v>25</v>
      </c>
      <c r="N7" s="18" t="s">
        <v>25</v>
      </c>
      <c r="O7" s="4">
        <f t="shared" ref="O7:O30" si="0">+COUNTIF($B$7:$B$43,B7)</f>
        <v>1</v>
      </c>
      <c r="R7"/>
      <c r="S7" s="40"/>
      <c r="T7" s="37"/>
      <c r="U7" s="38"/>
      <c r="V7" s="39"/>
      <c r="W7"/>
      <c r="X7"/>
    </row>
    <row r="8" spans="2:24" s="4" customFormat="1" ht="46.5" customHeight="1">
      <c r="B8" s="28" t="s">
        <v>74</v>
      </c>
      <c r="C8" s="29" t="s">
        <v>32</v>
      </c>
      <c r="D8" s="26">
        <v>45838</v>
      </c>
      <c r="E8" s="10" t="s">
        <v>75</v>
      </c>
      <c r="F8" s="27" t="s">
        <v>37</v>
      </c>
      <c r="G8" s="12" t="s">
        <v>36</v>
      </c>
      <c r="H8" s="23">
        <v>35750000</v>
      </c>
      <c r="I8" s="12" t="s">
        <v>25</v>
      </c>
      <c r="J8" s="12" t="s">
        <v>25</v>
      </c>
      <c r="K8" s="12" t="s">
        <v>25</v>
      </c>
      <c r="L8" s="12" t="s">
        <v>25</v>
      </c>
      <c r="M8" s="12" t="s">
        <v>25</v>
      </c>
      <c r="N8" s="18" t="s">
        <v>25</v>
      </c>
      <c r="O8" s="4">
        <f t="shared" si="0"/>
        <v>1</v>
      </c>
    </row>
    <row r="9" spans="2:24" s="4" customFormat="1" ht="46.5" customHeight="1">
      <c r="B9" s="28" t="s">
        <v>66</v>
      </c>
      <c r="C9" s="29" t="s">
        <v>32</v>
      </c>
      <c r="D9" s="26">
        <v>45839</v>
      </c>
      <c r="E9" s="10" t="s">
        <v>67</v>
      </c>
      <c r="F9" s="27" t="s">
        <v>37</v>
      </c>
      <c r="G9" s="12" t="s">
        <v>36</v>
      </c>
      <c r="H9" s="23">
        <v>17985000</v>
      </c>
      <c r="I9" s="12" t="s">
        <v>25</v>
      </c>
      <c r="J9" s="12" t="s">
        <v>25</v>
      </c>
      <c r="K9" s="12" t="s">
        <v>25</v>
      </c>
      <c r="L9" s="12" t="s">
        <v>25</v>
      </c>
      <c r="M9" s="12" t="s">
        <v>25</v>
      </c>
      <c r="N9" s="18" t="s">
        <v>25</v>
      </c>
      <c r="O9" s="4">
        <f t="shared" si="0"/>
        <v>1</v>
      </c>
    </row>
    <row r="10" spans="2:24" s="4" customFormat="1" ht="46.5" customHeight="1">
      <c r="B10" s="80" t="s">
        <v>107</v>
      </c>
      <c r="C10" s="29" t="s">
        <v>32</v>
      </c>
      <c r="D10" s="26">
        <v>45869</v>
      </c>
      <c r="E10" s="10" t="s">
        <v>108</v>
      </c>
      <c r="F10" s="27" t="s">
        <v>37</v>
      </c>
      <c r="G10" s="12" t="s">
        <v>36</v>
      </c>
      <c r="H10" s="23">
        <v>4285600</v>
      </c>
      <c r="I10" s="12" t="s">
        <v>25</v>
      </c>
      <c r="J10" s="12" t="s">
        <v>25</v>
      </c>
      <c r="K10" s="12" t="s">
        <v>25</v>
      </c>
      <c r="L10" s="12" t="s">
        <v>25</v>
      </c>
      <c r="M10" s="12" t="s">
        <v>25</v>
      </c>
      <c r="N10" s="18" t="s">
        <v>25</v>
      </c>
      <c r="O10" s="4">
        <f t="shared" si="0"/>
        <v>1</v>
      </c>
    </row>
    <row r="11" spans="2:24" s="4" customFormat="1" ht="46.5" customHeight="1">
      <c r="B11" s="28" t="s">
        <v>71</v>
      </c>
      <c r="C11" s="29" t="s">
        <v>32</v>
      </c>
      <c r="D11" s="26">
        <v>45925</v>
      </c>
      <c r="E11" s="10" t="s">
        <v>72</v>
      </c>
      <c r="F11" s="27" t="s">
        <v>37</v>
      </c>
      <c r="G11" s="12" t="s">
        <v>36</v>
      </c>
      <c r="H11" s="23">
        <v>3839000</v>
      </c>
      <c r="I11" s="12" t="s">
        <v>25</v>
      </c>
      <c r="J11" s="12" t="s">
        <v>25</v>
      </c>
      <c r="K11" s="12" t="s">
        <v>25</v>
      </c>
      <c r="L11" s="12" t="s">
        <v>25</v>
      </c>
      <c r="M11" s="12" t="s">
        <v>25</v>
      </c>
      <c r="N11" s="18" t="s">
        <v>25</v>
      </c>
      <c r="O11" s="4">
        <f t="shared" si="0"/>
        <v>2</v>
      </c>
    </row>
    <row r="12" spans="2:24" s="4" customFormat="1" ht="46.5" customHeight="1">
      <c r="B12" s="28" t="s">
        <v>85</v>
      </c>
      <c r="C12" s="29" t="s">
        <v>32</v>
      </c>
      <c r="D12" s="26">
        <v>45945</v>
      </c>
      <c r="E12" s="10" t="s">
        <v>86</v>
      </c>
      <c r="F12" s="27" t="s">
        <v>37</v>
      </c>
      <c r="G12" s="12" t="s">
        <v>36</v>
      </c>
      <c r="H12" s="23">
        <v>37840000</v>
      </c>
      <c r="I12" s="12" t="s">
        <v>25</v>
      </c>
      <c r="J12" s="12" t="s">
        <v>25</v>
      </c>
      <c r="K12" s="12" t="s">
        <v>25</v>
      </c>
      <c r="L12" s="12" t="s">
        <v>25</v>
      </c>
      <c r="M12" s="12" t="s">
        <v>25</v>
      </c>
      <c r="N12" s="18" t="s">
        <v>25</v>
      </c>
      <c r="O12" s="4">
        <f t="shared" si="0"/>
        <v>1</v>
      </c>
    </row>
    <row r="13" spans="2:24" s="4" customFormat="1" ht="46.5" customHeight="1">
      <c r="B13" s="28" t="s">
        <v>78</v>
      </c>
      <c r="C13" s="29" t="s">
        <v>32</v>
      </c>
      <c r="D13" s="26">
        <v>45954</v>
      </c>
      <c r="E13" s="10" t="s">
        <v>58</v>
      </c>
      <c r="F13" s="27" t="s">
        <v>37</v>
      </c>
      <c r="G13" s="12" t="s">
        <v>36</v>
      </c>
      <c r="H13" s="23">
        <v>6256800</v>
      </c>
      <c r="I13" s="12" t="s">
        <v>25</v>
      </c>
      <c r="J13" s="12" t="s">
        <v>25</v>
      </c>
      <c r="K13" s="12" t="s">
        <v>25</v>
      </c>
      <c r="L13" s="12" t="s">
        <v>25</v>
      </c>
      <c r="M13" s="12" t="s">
        <v>25</v>
      </c>
      <c r="N13" s="18" t="s">
        <v>25</v>
      </c>
      <c r="O13" s="4">
        <f t="shared" si="0"/>
        <v>2</v>
      </c>
    </row>
    <row r="14" spans="2:24" s="4" customFormat="1" ht="46.5" customHeight="1">
      <c r="B14" s="28" t="s">
        <v>80</v>
      </c>
      <c r="C14" s="29" t="s">
        <v>32</v>
      </c>
      <c r="D14" s="26">
        <v>45971</v>
      </c>
      <c r="E14" s="10" t="s">
        <v>72</v>
      </c>
      <c r="F14" s="27" t="s">
        <v>37</v>
      </c>
      <c r="G14" s="12" t="s">
        <v>36</v>
      </c>
      <c r="H14" s="23">
        <v>99000000</v>
      </c>
      <c r="I14" s="12" t="s">
        <v>25</v>
      </c>
      <c r="J14" s="12" t="s">
        <v>25</v>
      </c>
      <c r="K14" s="12" t="s">
        <v>25</v>
      </c>
      <c r="L14" s="12" t="s">
        <v>25</v>
      </c>
      <c r="M14" s="12" t="s">
        <v>25</v>
      </c>
      <c r="N14" s="18" t="s">
        <v>25</v>
      </c>
      <c r="O14" s="4">
        <f t="shared" si="0"/>
        <v>1</v>
      </c>
    </row>
    <row r="15" spans="2:24" s="4" customFormat="1" ht="46.5" customHeight="1">
      <c r="B15" s="28" t="s">
        <v>83</v>
      </c>
      <c r="C15" s="29" t="s">
        <v>32</v>
      </c>
      <c r="D15" s="26">
        <v>45981</v>
      </c>
      <c r="E15" s="10" t="s">
        <v>84</v>
      </c>
      <c r="F15" s="27" t="s">
        <v>37</v>
      </c>
      <c r="G15" s="12" t="s">
        <v>36</v>
      </c>
      <c r="H15" s="23">
        <v>143000000</v>
      </c>
      <c r="I15" s="12" t="s">
        <v>25</v>
      </c>
      <c r="J15" s="12" t="s">
        <v>25</v>
      </c>
      <c r="K15" s="12" t="s">
        <v>25</v>
      </c>
      <c r="L15" s="12" t="s">
        <v>25</v>
      </c>
      <c r="M15" s="12" t="s">
        <v>25</v>
      </c>
      <c r="N15" s="18" t="s">
        <v>25</v>
      </c>
      <c r="O15" s="4">
        <f t="shared" si="0"/>
        <v>1</v>
      </c>
    </row>
    <row r="16" spans="2:24" s="4" customFormat="1" ht="46.5" customHeight="1">
      <c r="B16" s="28" t="s">
        <v>87</v>
      </c>
      <c r="C16" s="29" t="s">
        <v>32</v>
      </c>
      <c r="D16" s="26">
        <v>45994</v>
      </c>
      <c r="E16" s="10" t="s">
        <v>88</v>
      </c>
      <c r="F16" s="27" t="s">
        <v>37</v>
      </c>
      <c r="G16" s="12" t="s">
        <v>36</v>
      </c>
      <c r="H16" s="23">
        <v>90750000</v>
      </c>
      <c r="I16" s="12" t="s">
        <v>25</v>
      </c>
      <c r="J16" s="12" t="s">
        <v>25</v>
      </c>
      <c r="K16" s="12" t="s">
        <v>25</v>
      </c>
      <c r="L16" s="12" t="s">
        <v>25</v>
      </c>
      <c r="M16" s="12" t="s">
        <v>25</v>
      </c>
      <c r="N16" s="18" t="s">
        <v>25</v>
      </c>
      <c r="O16" s="4">
        <f t="shared" si="0"/>
        <v>1</v>
      </c>
    </row>
    <row r="17" spans="2:15" s="4" customFormat="1" ht="46.5" customHeight="1">
      <c r="B17" s="28" t="s">
        <v>89</v>
      </c>
      <c r="C17" s="29" t="s">
        <v>32</v>
      </c>
      <c r="D17" s="26">
        <v>46030</v>
      </c>
      <c r="E17" s="10" t="s">
        <v>90</v>
      </c>
      <c r="F17" s="27" t="s">
        <v>37</v>
      </c>
      <c r="G17" s="12" t="s">
        <v>36</v>
      </c>
      <c r="H17" s="23">
        <v>17391000</v>
      </c>
      <c r="I17" s="12" t="s">
        <v>25</v>
      </c>
      <c r="J17" s="12" t="s">
        <v>25</v>
      </c>
      <c r="K17" s="12" t="s">
        <v>25</v>
      </c>
      <c r="L17" s="12" t="s">
        <v>25</v>
      </c>
      <c r="M17" s="12" t="s">
        <v>25</v>
      </c>
      <c r="N17" s="18" t="s">
        <v>25</v>
      </c>
      <c r="O17" s="4">
        <f t="shared" si="0"/>
        <v>1</v>
      </c>
    </row>
    <row r="18" spans="2:15" s="4" customFormat="1" ht="46.5" customHeight="1">
      <c r="B18" s="28"/>
      <c r="C18" s="29" t="s">
        <v>32</v>
      </c>
      <c r="D18" s="26"/>
      <c r="E18" s="10"/>
      <c r="F18" s="27" t="s">
        <v>37</v>
      </c>
      <c r="G18" s="12" t="s">
        <v>36</v>
      </c>
      <c r="H18" s="23"/>
      <c r="I18" s="12" t="s">
        <v>25</v>
      </c>
      <c r="J18" s="12" t="s">
        <v>25</v>
      </c>
      <c r="K18" s="12" t="s">
        <v>25</v>
      </c>
      <c r="L18" s="12" t="s">
        <v>25</v>
      </c>
      <c r="M18" s="12" t="s">
        <v>25</v>
      </c>
      <c r="N18" s="18" t="s">
        <v>25</v>
      </c>
      <c r="O18" s="4">
        <f t="shared" si="0"/>
        <v>0</v>
      </c>
    </row>
    <row r="19" spans="2:15" s="4" customFormat="1" ht="46.5" customHeight="1">
      <c r="B19" s="28"/>
      <c r="C19" s="29" t="s">
        <v>32</v>
      </c>
      <c r="D19" s="26"/>
      <c r="E19" s="10"/>
      <c r="F19" s="27" t="s">
        <v>37</v>
      </c>
      <c r="G19" s="12" t="s">
        <v>36</v>
      </c>
      <c r="H19" s="23"/>
      <c r="I19" s="12" t="s">
        <v>25</v>
      </c>
      <c r="J19" s="12" t="s">
        <v>25</v>
      </c>
      <c r="K19" s="12" t="s">
        <v>25</v>
      </c>
      <c r="L19" s="12" t="s">
        <v>25</v>
      </c>
      <c r="M19" s="12" t="s">
        <v>25</v>
      </c>
      <c r="N19" s="18" t="s">
        <v>25</v>
      </c>
      <c r="O19" s="4">
        <f t="shared" si="0"/>
        <v>0</v>
      </c>
    </row>
    <row r="20" spans="2:15" s="4" customFormat="1" ht="46.5" customHeight="1">
      <c r="B20" s="28"/>
      <c r="C20" s="29" t="s">
        <v>32</v>
      </c>
      <c r="D20" s="26"/>
      <c r="E20" s="10"/>
      <c r="F20" s="27" t="s">
        <v>37</v>
      </c>
      <c r="G20" s="12" t="s">
        <v>36</v>
      </c>
      <c r="H20" s="23"/>
      <c r="I20" s="12" t="s">
        <v>25</v>
      </c>
      <c r="J20" s="12" t="s">
        <v>25</v>
      </c>
      <c r="K20" s="12" t="s">
        <v>25</v>
      </c>
      <c r="L20" s="12" t="s">
        <v>25</v>
      </c>
      <c r="M20" s="12" t="s">
        <v>25</v>
      </c>
      <c r="N20" s="18" t="s">
        <v>25</v>
      </c>
      <c r="O20" s="4">
        <f t="shared" si="0"/>
        <v>0</v>
      </c>
    </row>
    <row r="21" spans="2:15" s="4" customFormat="1" ht="46.5" customHeight="1">
      <c r="B21" s="28"/>
      <c r="C21" s="29" t="s">
        <v>32</v>
      </c>
      <c r="D21" s="26"/>
      <c r="E21" s="10"/>
      <c r="F21" s="27" t="s">
        <v>37</v>
      </c>
      <c r="G21" s="12" t="s">
        <v>36</v>
      </c>
      <c r="H21" s="23"/>
      <c r="I21" s="12" t="s">
        <v>25</v>
      </c>
      <c r="J21" s="12" t="s">
        <v>25</v>
      </c>
      <c r="K21" s="12" t="s">
        <v>25</v>
      </c>
      <c r="L21" s="12" t="s">
        <v>25</v>
      </c>
      <c r="M21" s="12" t="s">
        <v>25</v>
      </c>
      <c r="N21" s="18" t="s">
        <v>25</v>
      </c>
      <c r="O21" s="4">
        <f t="shared" si="0"/>
        <v>0</v>
      </c>
    </row>
    <row r="22" spans="2:15" s="4" customFormat="1" ht="46.5" customHeight="1">
      <c r="B22" s="28"/>
      <c r="C22" s="29" t="s">
        <v>32</v>
      </c>
      <c r="D22" s="26"/>
      <c r="E22" s="10"/>
      <c r="F22" s="27" t="s">
        <v>37</v>
      </c>
      <c r="G22" s="12" t="s">
        <v>36</v>
      </c>
      <c r="H22" s="23"/>
      <c r="I22" s="12" t="s">
        <v>25</v>
      </c>
      <c r="J22" s="12" t="s">
        <v>25</v>
      </c>
      <c r="K22" s="12" t="s">
        <v>25</v>
      </c>
      <c r="L22" s="12" t="s">
        <v>25</v>
      </c>
      <c r="M22" s="12" t="s">
        <v>25</v>
      </c>
      <c r="N22" s="18" t="s">
        <v>25</v>
      </c>
      <c r="O22" s="4">
        <f t="shared" si="0"/>
        <v>0</v>
      </c>
    </row>
    <row r="23" spans="2:15" s="4" customFormat="1" ht="46.5" customHeight="1">
      <c r="B23" s="28"/>
      <c r="C23" s="29" t="s">
        <v>32</v>
      </c>
      <c r="D23" s="26"/>
      <c r="E23" s="10"/>
      <c r="F23" s="27" t="s">
        <v>37</v>
      </c>
      <c r="G23" s="12" t="s">
        <v>36</v>
      </c>
      <c r="H23" s="23"/>
      <c r="I23" s="12" t="s">
        <v>25</v>
      </c>
      <c r="J23" s="12" t="s">
        <v>25</v>
      </c>
      <c r="K23" s="12" t="s">
        <v>25</v>
      </c>
      <c r="L23" s="12" t="s">
        <v>25</v>
      </c>
      <c r="M23" s="12" t="s">
        <v>25</v>
      </c>
      <c r="N23" s="18" t="s">
        <v>25</v>
      </c>
      <c r="O23" s="4">
        <f t="shared" si="0"/>
        <v>0</v>
      </c>
    </row>
    <row r="24" spans="2:15" s="4" customFormat="1" ht="46.5" customHeight="1">
      <c r="B24" s="28"/>
      <c r="C24" s="29" t="s">
        <v>32</v>
      </c>
      <c r="D24" s="26"/>
      <c r="E24" s="10"/>
      <c r="F24" s="27" t="s">
        <v>37</v>
      </c>
      <c r="G24" s="12" t="s">
        <v>36</v>
      </c>
      <c r="H24" s="23"/>
      <c r="I24" s="12" t="s">
        <v>25</v>
      </c>
      <c r="J24" s="12" t="s">
        <v>25</v>
      </c>
      <c r="K24" s="12" t="s">
        <v>25</v>
      </c>
      <c r="L24" s="12" t="s">
        <v>25</v>
      </c>
      <c r="M24" s="12" t="s">
        <v>25</v>
      </c>
      <c r="N24" s="18" t="s">
        <v>25</v>
      </c>
      <c r="O24" s="4">
        <f t="shared" si="0"/>
        <v>0</v>
      </c>
    </row>
    <row r="25" spans="2:15" s="4" customFormat="1" ht="46.5" customHeight="1">
      <c r="B25" s="28"/>
      <c r="C25" s="29" t="s">
        <v>32</v>
      </c>
      <c r="D25" s="26"/>
      <c r="E25" s="10"/>
      <c r="F25" s="27" t="s">
        <v>37</v>
      </c>
      <c r="G25" s="12" t="s">
        <v>36</v>
      </c>
      <c r="H25" s="23"/>
      <c r="I25" s="12" t="s">
        <v>25</v>
      </c>
      <c r="J25" s="12" t="s">
        <v>25</v>
      </c>
      <c r="K25" s="12" t="s">
        <v>25</v>
      </c>
      <c r="L25" s="12" t="s">
        <v>25</v>
      </c>
      <c r="M25" s="12" t="s">
        <v>25</v>
      </c>
      <c r="N25" s="18" t="s">
        <v>25</v>
      </c>
      <c r="O25" s="4">
        <f t="shared" si="0"/>
        <v>0</v>
      </c>
    </row>
    <row r="26" spans="2:15" s="4" customFormat="1" ht="46.5" customHeight="1">
      <c r="B26" s="28"/>
      <c r="C26" s="29" t="s">
        <v>32</v>
      </c>
      <c r="D26" s="26"/>
      <c r="E26" s="10"/>
      <c r="F26" s="27" t="s">
        <v>37</v>
      </c>
      <c r="G26" s="12" t="s">
        <v>36</v>
      </c>
      <c r="H26" s="23"/>
      <c r="I26" s="12" t="s">
        <v>25</v>
      </c>
      <c r="J26" s="12" t="s">
        <v>25</v>
      </c>
      <c r="K26" s="12" t="s">
        <v>25</v>
      </c>
      <c r="L26" s="12" t="s">
        <v>25</v>
      </c>
      <c r="M26" s="12" t="s">
        <v>25</v>
      </c>
      <c r="N26" s="18" t="s">
        <v>25</v>
      </c>
      <c r="O26" s="4">
        <f t="shared" si="0"/>
        <v>0</v>
      </c>
    </row>
    <row r="27" spans="2:15" s="4" customFormat="1" ht="33.75" customHeight="1">
      <c r="B27" s="16"/>
      <c r="C27" s="29" t="s">
        <v>32</v>
      </c>
      <c r="D27" s="30"/>
      <c r="E27" s="31"/>
      <c r="F27" s="27" t="s">
        <v>37</v>
      </c>
      <c r="G27" s="12" t="s">
        <v>25</v>
      </c>
      <c r="H27" s="21"/>
      <c r="I27" s="12" t="s">
        <v>25</v>
      </c>
      <c r="J27" s="12" t="s">
        <v>25</v>
      </c>
      <c r="K27" s="12" t="s">
        <v>25</v>
      </c>
      <c r="L27" s="12" t="s">
        <v>25</v>
      </c>
      <c r="M27" s="12" t="s">
        <v>25</v>
      </c>
      <c r="N27" s="18" t="s">
        <v>25</v>
      </c>
      <c r="O27" s="4">
        <f t="shared" si="0"/>
        <v>0</v>
      </c>
    </row>
    <row r="28" spans="2:15" s="4" customFormat="1" ht="46.5" customHeight="1">
      <c r="B28" s="28"/>
      <c r="C28" s="29" t="s">
        <v>39</v>
      </c>
      <c r="D28" s="26"/>
      <c r="E28" s="10"/>
      <c r="F28" s="27" t="s">
        <v>37</v>
      </c>
      <c r="G28" s="12" t="s">
        <v>25</v>
      </c>
      <c r="H28" s="23"/>
      <c r="I28" s="12" t="s">
        <v>25</v>
      </c>
      <c r="J28" s="12" t="s">
        <v>25</v>
      </c>
      <c r="K28" s="12" t="s">
        <v>25</v>
      </c>
      <c r="L28" s="12" t="s">
        <v>25</v>
      </c>
      <c r="M28" s="12" t="s">
        <v>25</v>
      </c>
      <c r="N28" s="18" t="s">
        <v>25</v>
      </c>
      <c r="O28" s="4">
        <f t="shared" si="0"/>
        <v>0</v>
      </c>
    </row>
    <row r="29" spans="2:15" s="4" customFormat="1" ht="46.5" customHeight="1">
      <c r="B29" s="28"/>
      <c r="C29" s="29" t="s">
        <v>39</v>
      </c>
      <c r="D29" s="26"/>
      <c r="E29" s="10"/>
      <c r="F29" s="27" t="s">
        <v>37</v>
      </c>
      <c r="G29" s="12" t="s">
        <v>25</v>
      </c>
      <c r="H29" s="23"/>
      <c r="I29" s="12" t="s">
        <v>25</v>
      </c>
      <c r="J29" s="12" t="s">
        <v>25</v>
      </c>
      <c r="K29" s="12" t="s">
        <v>25</v>
      </c>
      <c r="L29" s="12" t="s">
        <v>25</v>
      </c>
      <c r="M29" s="12" t="s">
        <v>25</v>
      </c>
      <c r="N29" s="18" t="s">
        <v>25</v>
      </c>
      <c r="O29" s="4">
        <f t="shared" si="0"/>
        <v>0</v>
      </c>
    </row>
    <row r="30" spans="2:15" s="4" customFormat="1" ht="46.5" customHeight="1">
      <c r="B30" s="28"/>
      <c r="C30" s="29" t="s">
        <v>40</v>
      </c>
      <c r="D30" s="26"/>
      <c r="E30" s="10"/>
      <c r="F30" s="27" t="s">
        <v>37</v>
      </c>
      <c r="G30" s="12" t="s">
        <v>25</v>
      </c>
      <c r="H30" s="23"/>
      <c r="I30" s="12" t="s">
        <v>25</v>
      </c>
      <c r="J30" s="12" t="s">
        <v>25</v>
      </c>
      <c r="K30" s="12" t="s">
        <v>25</v>
      </c>
      <c r="L30" s="12" t="s">
        <v>25</v>
      </c>
      <c r="M30" s="12" t="s">
        <v>25</v>
      </c>
      <c r="N30" s="18" t="s">
        <v>25</v>
      </c>
      <c r="O30" s="4">
        <f t="shared" si="0"/>
        <v>0</v>
      </c>
    </row>
    <row r="31" spans="2:15" s="4" customFormat="1" ht="46.5" customHeight="1">
      <c r="B31" s="28"/>
      <c r="C31" s="29" t="s">
        <v>40</v>
      </c>
      <c r="D31" s="26"/>
      <c r="E31" s="10"/>
      <c r="F31" s="27" t="s">
        <v>37</v>
      </c>
      <c r="G31" s="12" t="s">
        <v>25</v>
      </c>
      <c r="H31" s="23"/>
      <c r="I31" s="12" t="s">
        <v>25</v>
      </c>
      <c r="J31" s="12" t="s">
        <v>25</v>
      </c>
      <c r="K31" s="12" t="s">
        <v>25</v>
      </c>
      <c r="L31" s="12" t="s">
        <v>25</v>
      </c>
      <c r="M31" s="12" t="s">
        <v>25</v>
      </c>
      <c r="N31" s="18" t="s">
        <v>25</v>
      </c>
    </row>
    <row r="32" spans="2:15" s="4" customFormat="1" ht="46.5" customHeight="1">
      <c r="B32" s="28"/>
      <c r="C32" s="29" t="s">
        <v>40</v>
      </c>
      <c r="D32" s="26"/>
      <c r="E32" s="10"/>
      <c r="F32" s="27" t="s">
        <v>37</v>
      </c>
      <c r="G32" s="12" t="s">
        <v>25</v>
      </c>
      <c r="H32" s="23"/>
      <c r="I32" s="12" t="s">
        <v>25</v>
      </c>
      <c r="J32" s="12" t="s">
        <v>25</v>
      </c>
      <c r="K32" s="12" t="s">
        <v>25</v>
      </c>
      <c r="L32" s="12" t="s">
        <v>25</v>
      </c>
      <c r="M32" s="12" t="s">
        <v>25</v>
      </c>
      <c r="N32" s="18" t="s">
        <v>25</v>
      </c>
    </row>
    <row r="33" spans="2:17" s="4" customFormat="1" ht="46.5" customHeight="1">
      <c r="B33" s="28"/>
      <c r="C33" s="29" t="s">
        <v>40</v>
      </c>
      <c r="D33" s="26"/>
      <c r="E33" s="10"/>
      <c r="F33" s="27" t="s">
        <v>37</v>
      </c>
      <c r="G33" s="12" t="s">
        <v>25</v>
      </c>
      <c r="H33" s="23"/>
      <c r="I33" s="12" t="s">
        <v>25</v>
      </c>
      <c r="J33" s="12" t="s">
        <v>25</v>
      </c>
      <c r="K33" s="12" t="s">
        <v>25</v>
      </c>
      <c r="L33" s="12" t="s">
        <v>25</v>
      </c>
      <c r="M33" s="12" t="s">
        <v>25</v>
      </c>
      <c r="N33" s="18" t="s">
        <v>25</v>
      </c>
    </row>
    <row r="34" spans="2:17" s="4" customFormat="1" ht="46.5" customHeight="1">
      <c r="B34" s="28"/>
      <c r="C34" s="29" t="s">
        <v>41</v>
      </c>
      <c r="D34" s="26"/>
      <c r="E34" s="10"/>
      <c r="F34" s="27" t="s">
        <v>37</v>
      </c>
      <c r="G34" s="12" t="s">
        <v>25</v>
      </c>
      <c r="H34" s="23"/>
      <c r="I34" s="12" t="s">
        <v>25</v>
      </c>
      <c r="J34" s="12" t="s">
        <v>25</v>
      </c>
      <c r="K34" s="12" t="s">
        <v>25</v>
      </c>
      <c r="L34" s="12" t="s">
        <v>25</v>
      </c>
      <c r="M34" s="12" t="s">
        <v>25</v>
      </c>
      <c r="N34" s="18" t="s">
        <v>25</v>
      </c>
      <c r="O34" s="4">
        <f t="shared" ref="O34:O43" si="1">+COUNTIF($B$7:$B$43,B34)</f>
        <v>0</v>
      </c>
      <c r="Q34" s="4" t="s">
        <v>50</v>
      </c>
    </row>
    <row r="35" spans="2:17" s="4" customFormat="1" ht="46.5" customHeight="1">
      <c r="B35" s="28"/>
      <c r="C35" s="29" t="s">
        <v>42</v>
      </c>
      <c r="D35" s="26"/>
      <c r="E35" s="10"/>
      <c r="F35" s="27" t="s">
        <v>37</v>
      </c>
      <c r="G35" s="12" t="s">
        <v>25</v>
      </c>
      <c r="H35" s="23"/>
      <c r="I35" s="12" t="s">
        <v>25</v>
      </c>
      <c r="J35" s="12" t="s">
        <v>25</v>
      </c>
      <c r="K35" s="12" t="s">
        <v>25</v>
      </c>
      <c r="L35" s="12" t="s">
        <v>25</v>
      </c>
      <c r="M35" s="12" t="s">
        <v>25</v>
      </c>
      <c r="N35" s="18" t="s">
        <v>25</v>
      </c>
      <c r="O35" s="4">
        <f t="shared" si="1"/>
        <v>0</v>
      </c>
    </row>
    <row r="36" spans="2:17" s="4" customFormat="1" ht="46.5" customHeight="1">
      <c r="B36" s="28"/>
      <c r="C36" s="29" t="s">
        <v>42</v>
      </c>
      <c r="D36" s="26"/>
      <c r="E36" s="10"/>
      <c r="F36" s="27" t="s">
        <v>37</v>
      </c>
      <c r="G36" s="12" t="s">
        <v>25</v>
      </c>
      <c r="H36" s="23"/>
      <c r="I36" s="12" t="s">
        <v>25</v>
      </c>
      <c r="J36" s="12" t="s">
        <v>25</v>
      </c>
      <c r="K36" s="12" t="s">
        <v>25</v>
      </c>
      <c r="L36" s="12" t="s">
        <v>25</v>
      </c>
      <c r="M36" s="12" t="s">
        <v>25</v>
      </c>
      <c r="N36" s="18" t="s">
        <v>25</v>
      </c>
      <c r="O36" s="4">
        <f t="shared" si="1"/>
        <v>0</v>
      </c>
    </row>
    <row r="37" spans="2:17" s="4" customFormat="1" ht="46.5" customHeight="1">
      <c r="B37" s="28"/>
      <c r="C37" s="29" t="s">
        <v>43</v>
      </c>
      <c r="D37" s="26"/>
      <c r="E37" s="10"/>
      <c r="F37" s="27" t="s">
        <v>37</v>
      </c>
      <c r="G37" s="12" t="s">
        <v>25</v>
      </c>
      <c r="H37" s="23"/>
      <c r="I37" s="12" t="s">
        <v>25</v>
      </c>
      <c r="J37" s="12" t="s">
        <v>25</v>
      </c>
      <c r="K37" s="12" t="s">
        <v>25</v>
      </c>
      <c r="L37" s="12" t="s">
        <v>25</v>
      </c>
      <c r="M37" s="12" t="s">
        <v>25</v>
      </c>
      <c r="N37" s="18" t="s">
        <v>25</v>
      </c>
      <c r="O37" s="4">
        <f t="shared" si="1"/>
        <v>0</v>
      </c>
    </row>
    <row r="38" spans="2:17" s="4" customFormat="1" ht="46.5" customHeight="1">
      <c r="B38" s="28"/>
      <c r="C38" s="29" t="s">
        <v>43</v>
      </c>
      <c r="D38" s="26"/>
      <c r="E38" s="10"/>
      <c r="F38" s="27" t="s">
        <v>37</v>
      </c>
      <c r="G38" s="12" t="s">
        <v>25</v>
      </c>
      <c r="H38" s="23"/>
      <c r="I38" s="12" t="s">
        <v>25</v>
      </c>
      <c r="J38" s="12" t="s">
        <v>25</v>
      </c>
      <c r="K38" s="12" t="s">
        <v>25</v>
      </c>
      <c r="L38" s="12" t="s">
        <v>25</v>
      </c>
      <c r="M38" s="12" t="s">
        <v>25</v>
      </c>
      <c r="N38" s="18" t="s">
        <v>25</v>
      </c>
      <c r="O38" s="4">
        <f t="shared" si="1"/>
        <v>0</v>
      </c>
    </row>
    <row r="39" spans="2:17" s="4" customFormat="1" ht="46.5" customHeight="1">
      <c r="B39" s="28"/>
      <c r="C39" s="29" t="s">
        <v>43</v>
      </c>
      <c r="D39" s="26"/>
      <c r="E39" s="10"/>
      <c r="F39" s="27" t="s">
        <v>37</v>
      </c>
      <c r="G39" s="12" t="s">
        <v>25</v>
      </c>
      <c r="H39" s="23"/>
      <c r="I39" s="12" t="s">
        <v>25</v>
      </c>
      <c r="J39" s="12" t="s">
        <v>25</v>
      </c>
      <c r="K39" s="12" t="s">
        <v>25</v>
      </c>
      <c r="L39" s="12" t="s">
        <v>25</v>
      </c>
      <c r="M39" s="12" t="s">
        <v>25</v>
      </c>
      <c r="N39" s="18" t="s">
        <v>25</v>
      </c>
      <c r="O39" s="4">
        <f t="shared" si="1"/>
        <v>0</v>
      </c>
    </row>
    <row r="40" spans="2:17" s="4" customFormat="1" ht="46.5" customHeight="1">
      <c r="B40" s="28"/>
      <c r="C40" s="29" t="s">
        <v>43</v>
      </c>
      <c r="D40" s="26"/>
      <c r="E40" s="10"/>
      <c r="F40" s="27" t="s">
        <v>37</v>
      </c>
      <c r="G40" s="12" t="s">
        <v>25</v>
      </c>
      <c r="H40" s="23"/>
      <c r="I40" s="12" t="s">
        <v>25</v>
      </c>
      <c r="J40" s="12" t="s">
        <v>25</v>
      </c>
      <c r="K40" s="12" t="s">
        <v>25</v>
      </c>
      <c r="L40" s="12" t="s">
        <v>25</v>
      </c>
      <c r="M40" s="12" t="s">
        <v>25</v>
      </c>
      <c r="N40" s="18" t="s">
        <v>25</v>
      </c>
      <c r="O40" s="4">
        <f t="shared" si="1"/>
        <v>0</v>
      </c>
    </row>
    <row r="41" spans="2:17" s="4" customFormat="1" ht="46.5" customHeight="1">
      <c r="B41" s="28"/>
      <c r="C41" s="29" t="s">
        <v>47</v>
      </c>
      <c r="D41" s="26"/>
      <c r="E41" s="10"/>
      <c r="F41" s="27" t="s">
        <v>37</v>
      </c>
      <c r="G41" s="12" t="s">
        <v>25</v>
      </c>
      <c r="H41" s="23"/>
      <c r="I41" s="12" t="s">
        <v>25</v>
      </c>
      <c r="J41" s="12" t="s">
        <v>25</v>
      </c>
      <c r="K41" s="12" t="s">
        <v>25</v>
      </c>
      <c r="L41" s="12" t="s">
        <v>25</v>
      </c>
      <c r="M41" s="12" t="s">
        <v>25</v>
      </c>
      <c r="N41" s="18" t="s">
        <v>25</v>
      </c>
      <c r="O41" s="4">
        <f t="shared" si="1"/>
        <v>0</v>
      </c>
    </row>
    <row r="42" spans="2:17" s="4" customFormat="1" ht="46.5" customHeight="1">
      <c r="B42" s="28"/>
      <c r="C42" s="29" t="s">
        <v>48</v>
      </c>
      <c r="D42" s="26"/>
      <c r="E42" s="10"/>
      <c r="F42" s="27" t="s">
        <v>37</v>
      </c>
      <c r="G42" s="12" t="s">
        <v>25</v>
      </c>
      <c r="H42" s="23"/>
      <c r="I42" s="12" t="s">
        <v>25</v>
      </c>
      <c r="J42" s="12" t="s">
        <v>25</v>
      </c>
      <c r="K42" s="12" t="s">
        <v>25</v>
      </c>
      <c r="L42" s="12" t="s">
        <v>25</v>
      </c>
      <c r="M42" s="12" t="s">
        <v>25</v>
      </c>
      <c r="N42" s="18" t="s">
        <v>25</v>
      </c>
      <c r="O42" s="4">
        <f t="shared" si="1"/>
        <v>0</v>
      </c>
    </row>
    <row r="43" spans="2:17" s="4" customFormat="1" ht="46.5" customHeight="1">
      <c r="B43" s="28"/>
      <c r="C43" s="29" t="s">
        <v>49</v>
      </c>
      <c r="D43" s="26"/>
      <c r="E43" s="10"/>
      <c r="F43" s="27" t="s">
        <v>37</v>
      </c>
      <c r="G43" s="12" t="s">
        <v>25</v>
      </c>
      <c r="H43" s="23"/>
      <c r="I43" s="12" t="s">
        <v>25</v>
      </c>
      <c r="J43" s="12" t="s">
        <v>25</v>
      </c>
      <c r="K43" s="12" t="s">
        <v>25</v>
      </c>
      <c r="L43" s="12" t="s">
        <v>25</v>
      </c>
      <c r="M43" s="12" t="s">
        <v>25</v>
      </c>
      <c r="N43" s="18" t="s">
        <v>25</v>
      </c>
      <c r="O43" s="4">
        <f t="shared" si="1"/>
        <v>0</v>
      </c>
    </row>
    <row r="44" spans="2:17" s="4" customFormat="1" ht="46.5" customHeight="1">
      <c r="B44" s="28"/>
      <c r="C44" s="29" t="s">
        <v>49</v>
      </c>
      <c r="D44" s="26"/>
      <c r="E44" s="10"/>
      <c r="F44" s="27" t="s">
        <v>37</v>
      </c>
      <c r="G44" s="12" t="s">
        <v>25</v>
      </c>
      <c r="H44" s="23"/>
      <c r="I44" s="12" t="s">
        <v>25</v>
      </c>
      <c r="J44" s="12" t="s">
        <v>25</v>
      </c>
      <c r="K44" s="12" t="s">
        <v>25</v>
      </c>
      <c r="L44" s="12" t="s">
        <v>25</v>
      </c>
      <c r="M44" s="12" t="s">
        <v>25</v>
      </c>
      <c r="N44" s="18" t="s">
        <v>25</v>
      </c>
    </row>
    <row r="45" spans="2:17" s="4" customFormat="1" ht="46.5" customHeight="1">
      <c r="B45" s="28"/>
      <c r="C45" s="29" t="s">
        <v>49</v>
      </c>
      <c r="D45" s="26"/>
      <c r="E45" s="10"/>
      <c r="F45" s="27" t="s">
        <v>37</v>
      </c>
      <c r="G45" s="12" t="s">
        <v>25</v>
      </c>
      <c r="H45" s="23"/>
      <c r="I45" s="12" t="s">
        <v>25</v>
      </c>
      <c r="J45" s="12" t="s">
        <v>25</v>
      </c>
      <c r="K45" s="12" t="s">
        <v>25</v>
      </c>
      <c r="L45" s="12" t="s">
        <v>25</v>
      </c>
      <c r="M45" s="12" t="s">
        <v>25</v>
      </c>
      <c r="N45" s="18" t="s">
        <v>25</v>
      </c>
    </row>
    <row r="46" spans="2:17" s="4" customFormat="1" ht="46.5" customHeight="1">
      <c r="B46" s="28"/>
      <c r="C46" s="29" t="s">
        <v>49</v>
      </c>
      <c r="D46" s="26"/>
      <c r="E46" s="10"/>
      <c r="F46" s="27" t="s">
        <v>37</v>
      </c>
      <c r="G46" s="12" t="s">
        <v>25</v>
      </c>
      <c r="H46" s="23"/>
      <c r="I46" s="12" t="s">
        <v>25</v>
      </c>
      <c r="J46" s="12" t="s">
        <v>25</v>
      </c>
      <c r="K46" s="12" t="s">
        <v>25</v>
      </c>
      <c r="L46" s="12" t="s">
        <v>25</v>
      </c>
      <c r="M46" s="12" t="s">
        <v>25</v>
      </c>
      <c r="N46" s="18" t="s">
        <v>25</v>
      </c>
    </row>
    <row r="47" spans="2:17" s="4" customFormat="1" ht="46.5" customHeight="1">
      <c r="B47" s="28"/>
      <c r="C47" s="29" t="s">
        <v>49</v>
      </c>
      <c r="D47" s="26"/>
      <c r="E47" s="10"/>
      <c r="F47" s="27" t="s">
        <v>37</v>
      </c>
      <c r="G47" s="12" t="s">
        <v>25</v>
      </c>
      <c r="H47" s="23"/>
      <c r="I47" s="12" t="s">
        <v>25</v>
      </c>
      <c r="J47" s="12" t="s">
        <v>25</v>
      </c>
      <c r="K47" s="12" t="s">
        <v>25</v>
      </c>
      <c r="L47" s="12" t="s">
        <v>25</v>
      </c>
      <c r="M47" s="12" t="s">
        <v>25</v>
      </c>
      <c r="N47" s="18" t="s">
        <v>25</v>
      </c>
    </row>
    <row r="48" spans="2:17" s="4" customFormat="1" ht="46.5" customHeight="1">
      <c r="B48" s="28"/>
      <c r="C48" s="29" t="s">
        <v>42</v>
      </c>
      <c r="D48" s="26"/>
      <c r="E48" s="10"/>
      <c r="F48" s="27"/>
      <c r="G48" s="12"/>
      <c r="H48" s="23"/>
      <c r="I48" s="12" t="s">
        <v>25</v>
      </c>
      <c r="J48" s="12" t="s">
        <v>25</v>
      </c>
      <c r="K48" s="12" t="s">
        <v>25</v>
      </c>
      <c r="L48" s="12" t="s">
        <v>25</v>
      </c>
      <c r="M48" s="12" t="s">
        <v>25</v>
      </c>
      <c r="N48" s="18" t="s">
        <v>25</v>
      </c>
    </row>
    <row r="49" spans="2:14" s="4" customFormat="1" ht="46.5" customHeight="1">
      <c r="B49" s="28"/>
      <c r="C49" s="29" t="s">
        <v>43</v>
      </c>
      <c r="D49" s="26"/>
      <c r="E49" s="10"/>
      <c r="F49" s="27"/>
      <c r="G49" s="12"/>
      <c r="H49" s="23"/>
      <c r="I49" s="12" t="s">
        <v>25</v>
      </c>
      <c r="J49" s="12" t="s">
        <v>25</v>
      </c>
      <c r="K49" s="12" t="s">
        <v>25</v>
      </c>
      <c r="L49" s="12" t="s">
        <v>25</v>
      </c>
      <c r="M49" s="12" t="s">
        <v>25</v>
      </c>
      <c r="N49" s="18" t="s">
        <v>25</v>
      </c>
    </row>
    <row r="50" spans="2:14" s="4" customFormat="1" ht="46.5" customHeight="1">
      <c r="B50" s="28" t="s">
        <v>26</v>
      </c>
      <c r="C50" s="29" t="s">
        <v>44</v>
      </c>
      <c r="D50" s="26" t="s">
        <v>26</v>
      </c>
      <c r="E50" s="10" t="s">
        <v>26</v>
      </c>
      <c r="F50" s="27" t="s">
        <v>26</v>
      </c>
      <c r="G50" s="12" t="s">
        <v>25</v>
      </c>
      <c r="H50" s="23" t="s">
        <v>26</v>
      </c>
      <c r="I50" s="12" t="s">
        <v>25</v>
      </c>
      <c r="J50" s="12" t="s">
        <v>25</v>
      </c>
      <c r="K50" s="12" t="s">
        <v>25</v>
      </c>
      <c r="L50" s="12" t="s">
        <v>25</v>
      </c>
      <c r="M50" s="12" t="s">
        <v>25</v>
      </c>
      <c r="N50" s="18" t="s">
        <v>25</v>
      </c>
    </row>
    <row r="51" spans="2:14" s="4" customFormat="1" ht="38.25" customHeight="1">
      <c r="B51" s="15" t="s">
        <v>22</v>
      </c>
      <c r="C51" s="15"/>
      <c r="D51" s="15"/>
      <c r="E51" s="15"/>
      <c r="F51" s="15"/>
      <c r="H51" s="22"/>
    </row>
    <row r="52" spans="2:14" s="4" customFormat="1" ht="35.1" customHeight="1">
      <c r="B52" s="4" t="s">
        <v>23</v>
      </c>
      <c r="H52" s="22"/>
    </row>
    <row r="53" spans="2:14" s="4" customFormat="1" ht="35.1" customHeight="1">
      <c r="B53" s="4" t="s">
        <v>24</v>
      </c>
      <c r="H53" s="22"/>
    </row>
    <row r="54" spans="2:14" ht="35.1" customHeight="1">
      <c r="K54" s="4"/>
      <c r="L54" s="4"/>
    </row>
    <row r="55" spans="2:14" ht="35.1" customHeight="1">
      <c r="K55" s="4"/>
      <c r="L55" s="4"/>
    </row>
    <row r="56" spans="2:14">
      <c r="K56" s="4"/>
      <c r="L56" s="4"/>
    </row>
    <row r="57" spans="2:14">
      <c r="K57" s="4"/>
      <c r="L57" s="4"/>
    </row>
  </sheetData>
  <autoFilter ref="A6:X43" xr:uid="{00000000-0001-0000-0300-000000000000}"/>
  <sortState xmlns:xlrd2="http://schemas.microsoft.com/office/spreadsheetml/2017/richdata2" ref="B7:N17">
    <sortCondition ref="D7:D17"/>
  </sortState>
  <mergeCells count="11">
    <mergeCell ref="N5:N6"/>
    <mergeCell ref="K5:M5"/>
    <mergeCell ref="B5:B6"/>
    <mergeCell ref="C5:C6"/>
    <mergeCell ref="D5:D6"/>
    <mergeCell ref="E5:E6"/>
    <mergeCell ref="F5:F6"/>
    <mergeCell ref="G5:G6"/>
    <mergeCell ref="H5:H6"/>
    <mergeCell ref="I5:I6"/>
    <mergeCell ref="J5:J6"/>
  </mergeCells>
  <phoneticPr fontId="2"/>
  <pageMargins left="0.78740157480314965" right="0.59055118110236227" top="0.59055118110236227" bottom="0.98425196850393704" header="0.51181102362204722" footer="0.51181102362204722"/>
  <pageSetup paperSize="9" scale="6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'競争入札（物品役務等）'!Print_Titles</vt:lpstr>
      <vt:lpstr>'随意契約（物品役務等）'!Print_Titles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中村　陽平／Nakamura,Yohei</cp:lastModifiedBy>
  <cp:lastPrinted>2023-12-04T08:07:44Z</cp:lastPrinted>
  <dcterms:created xsi:type="dcterms:W3CDTF">2007-06-22T02:57:32Z</dcterms:created>
  <dcterms:modified xsi:type="dcterms:W3CDTF">2026-02-02T03:47:26Z</dcterms:modified>
</cp:coreProperties>
</file>